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3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<sst xmlns="http://schemas.openxmlformats.org/spreadsheetml/2006/main" count="609" uniqueCount="386">
  <si>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</si>
  <si>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</si>
  <si>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</si>
  <si>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</si>
  <si>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</si>
  <si>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</si>
  <si>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</si>
  <si>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</si>
  <si>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</si>
  <si>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</si>
  <si>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</si>
  <si>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</si>
  <si>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</si>
  <si>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</si>
  <si>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</si>
  <si>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</si>
  <si>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</si>
  <si>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</si>
  <si>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</si>
  <si>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</si>
  <si>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</si>
  <si>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</si>
  <si>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</si>
  <si>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</si>
  <si>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</si>
  <si>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</si>
  <si>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</si>
  <si>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</si>
  <si>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</si>
  <si>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</si>
  <si>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</si>
  <si>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</si>
  <si>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</si>
  <si>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</si>
  <si>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</si>
  <si>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</si>
  <si>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</si>
  <si>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</si>
  <si>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</si>
  <si>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</si>
  <si>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</si>
  <si>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</si>
  <si>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</si>
  <si>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</si>
  <si>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</si>
  <si>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</si>
  <si>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</si>
  <si>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</si>
  <si>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</si>
  <si>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</si>
  <si>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</si>
  <si>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</si>
  <si>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</si>
  <si>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</si>
  <si>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</si>
  <si>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</si>
  <si>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</si>
  <si>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</si>
  <si>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</si>
  <si>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</si>
  <si>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</si>
  <si>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</si>
  <si>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</si>
  <si>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</si>
  <si>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</si>
  <si>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</si>
  <si>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</si>
  <si>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</si>
  <si>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</si>
  <si>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</si>
  <si>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</si>
  <si>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</si>
  <si>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</si>
  <si>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</si>
  <si>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</si>
  <si>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</si>
  <si>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</si>
  <si>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</si>
  <si>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</si>
  <si>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</si>
  <si>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</si>
  <si>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</si>
  <si>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</si>
  <si>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</si>
  <si>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</si>
  <si>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</si>
  <si>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</si>
  <si>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</si>
  <si>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</si>
  <si>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</si>
  <si>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</si>
  <si>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</si>
  <si>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</si>
  <si>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</si>
  <si>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</si>
  <si>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</si>
  <si>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</si>
  <si>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</si>
  <si>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</si>
  <si>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</si>
  <si>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</si>
  <si>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</si>
  <si>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</si>
  <si>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</si>
  <si>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</si>
  <si>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</si>
  <si>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</si>
  <si>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</si>
  <si>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</si>
  <si>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</si>
  <si>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</si>
  <si>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</si>
  <si>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</si>
  <si>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</si>
  <si>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</si>
  <si>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</si>
  <si>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</si>
  <si>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</si>
  <si>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</si>
  <si>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</si>
  <si>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</si>
  <si>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</si>
  <si>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</si>
  <si>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</si>
  <si>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</si>
  <si>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</si>
  <si>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</si>
  <si>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</si>
  <si>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</si>
  <si>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</si>
  <si>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</si>
  <si>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</si>
  <si>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</si>
  <si>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</si>
  <si>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</si>
  <si>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</si>
  <si>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</si>
  <si>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</si>
  <si>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</si>
  <si>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</si>
  <si>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</si>
  <si>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</si>
  <si>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</si>
  <si>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</si>
  <si>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</si>
  <si>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</si>
  <si>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</si>
  <si>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</si>
  <si>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</si>
  <si>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</si>
  <si>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</si>
  <si>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</si>
  <si>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</si>
  <si>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</si>
  <si>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</si>
  <si>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</si>
  <si>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</si>
  <si>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</si>
  <si>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</si>
  <si>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</si>
  <si>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</si>
  <si>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</si>
  <si>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</si>
  <si>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</si>
  <si>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</si>
  <si>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</si>
  <si>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</si>
  <si>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</si>
  <si>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</si>
  <si>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</si>
  <si>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</si>
  <si>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</si>
  <si>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</si>
  <si>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</si>
  <si>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</si>
  <si>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</si>
  <si>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</si>
  <si>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</si>
  <si>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</si>
  <si>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</si>
  <si>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</si>
  <si>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</si>
  <si>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</si>
  <si>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</si>
  <si>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</si>
  <si>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</si>
  <si>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</si>
  <si>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</si>
  <si>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</si>
  <si>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</si>
  <si>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</si>
  <si>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</si>
  <si>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</si>
  <si>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</si>
  <si>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</si>
  <si>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</si>
  <si>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</si>
  <si>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</si>
  <si>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</si>
  <si>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</si>
  <si>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</si>
  <si>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</si>
  <si>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</si>
  <si>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</si>
  <si>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</si>
  <si>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</si>
  <si>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</si>
  <si>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</si>
  <si>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</si>
  <si>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</si>
  <si>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</si>
  <si>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</si>
  <si>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</si>
  <si>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</si>
  <si>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</si>
  <si>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</si>
  <si>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</si>
  <si>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</si>
  <si>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</si>
  <si>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</si>
  <si>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</si>
  <si>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</si>
  <si>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</si>
  <si>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</si>
  <si>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</si>
  <si>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</si>
  <si>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</si>
  <si>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</si>
  <si>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</si>
  <si>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</si>
  <si>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</si>
  <si>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</si>
  <si>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</si>
  <si>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</si>
  <si>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</si>
  <si>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</si>
  <si>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</si>
  <si>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</si>
  <si>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</si>
  <si>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</si>
  <si>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</si>
  <si>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</si>
  <si>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</si>
  <si>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</si>
  <si>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</si>
  <si>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</si>
  <si>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</si>
  <si>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</si>
  <si>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</si>
  <si>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</si>
  <si>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</si>
  <si>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</si>
  <si>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</si>
  <si>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</si>
  <si>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</si>
  <si>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</si>
  <si>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</si>
  <si>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</si>
  <si>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</si>
  <si>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</si>
  <si>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</si>
  <si>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</si>
  <si>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</si>
  <si>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</si>
  <si>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</si>
  <si>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</si>
  <si>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</si>
  <si>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</si>
  <si>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</si>
  <si>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</si>
  <si>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</si>
  <si>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</si>
  <si>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 xml:space="preserve"> Ленинградской области </t>
  </si>
  <si>
    <t>муниципального образования Войсковицкое сельское поселение Гатчинский муниципальный район</t>
  </si>
  <si>
    <t>за  2016 г.</t>
  </si>
  <si>
    <t>12 мес. 2016г. отчет</t>
  </si>
  <si>
    <t>Муниципальное образование, адрес  МО Войсковицкое сельское поселение,188360, Ленинградская область, Гатчинский район, п.Войсковицы</t>
  </si>
  <si>
    <t>январь -декабрь            2016 года</t>
  </si>
  <si>
    <t xml:space="preserve">на территории  МО Войсковицкое сельское поселение Гатчинского муниципального района Ленинградской области </t>
  </si>
  <si>
    <t>за 12 месяцев 2016 года</t>
  </si>
  <si>
    <t>Объем запланированных средств на  20 16 г.</t>
  </si>
  <si>
    <t>Объем  выделенных средств в рамках программы за 12 месяцев                       20 16 г.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</si>
  <si>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2016 год</t>
  </si>
  <si>
    <t xml:space="preserve">Подпрограмма 1. «Стимулирование экономической активности на территории МО Войсковицкое сельское поселение» на 2016 год 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</si>
  <si>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</si>
  <si>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</si>
  <si>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Мероприятия в области информационно-коммуникационных технологий и связи</t>
  </si>
  <si>
    <t>Мероприятия в области строительства,архитектуры и градостроительства</t>
  </si>
  <si>
    <t>Мероприятия по землеустройству и землепользованию</t>
  </si>
  <si>
    <t>Подпрограмма 2. «Обеспечение безопасности на территории МО Войсковицкое сельское поселение» на 2016 год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</si>
  <si>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</si>
  <si>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</si>
  <si>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</si>
  <si>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</si>
  <si>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</si>
  <si>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>Софинансирование на мероприятия на реализацию 95-оз (Средства Обл.бюджета)</t>
  </si>
  <si>
    <t>Софинансирование на мероприятия на реализацию 95-оз (Средства Местного бюджета)</t>
  </si>
  <si>
    <t xml:space="preserve">Профилактика терроризма и экстремизма </t>
  </si>
  <si>
    <t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на 2016 год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</si>
  <si>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</si>
  <si>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</si>
  <si>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</si>
  <si>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</si>
  <si>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</si>
  <si>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 (Средства Областного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</si>
  <si>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</si>
  <si>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Субсидии на реализацию 42-оз (Средства Областного бюджета)</t>
  </si>
  <si>
    <t>Софинансирование к областной  субсидии на реализацию 42-оз (Средства Местного бюджета)</t>
  </si>
  <si>
    <t xml:space="preserve">Мероприятия в области жилищного хозяйства  </t>
  </si>
  <si>
    <t xml:space="preserve">Мероприятия по энергосбережению и повышению энергетической эффективности в области жилищного хозяйства 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</si>
  <si>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</si>
  <si>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</si>
  <si>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</si>
  <si>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</si>
  <si>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</si>
  <si>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</si>
  <si>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</t>
  </si>
  <si>
    <t>Проведение мероприятий по отлову собак</t>
  </si>
  <si>
    <t>Субсидии на реализацию областного закона 95-оз на развитие части территории МО и иных форм местного самоуправления (Средства Областного бюджета)</t>
  </si>
  <si>
    <t>Софинансирование к субсидии на реализацию областного закона 95-оз на развитие части территории МО и иных форм местного самоуправления (Средства Местного бюджета)</t>
  </si>
  <si>
    <t xml:space="preserve"> Поддержка МО по развитию общественной инфраструктуры (Средства депутатов ЗАКС ЛО)</t>
  </si>
  <si>
    <t>Субсидии на комплекс мероприятий по борьбе с борщевиком Сосновского (Средства Областного бюджета)</t>
  </si>
  <si>
    <t>Софинансирование к субсидии на комплекс мероприятий по борьбе с борщевиком Сосновского (Средства Местного бюджета)</t>
  </si>
  <si>
    <t>Реализация мероприятий федеральной целевой программы"Устойчивое развитие сельских территорий на 2014-2017 годы и на период до 2020 года" (Средства Федерального бюджета)</t>
  </si>
  <si>
    <t>Субсидии на реализацию мероприятий федеральной целевой программы"Устойчивое развитие сельских территорий на 2014-2017 годы и на период до 2020 года" (Средства Областного бюджета)</t>
  </si>
  <si>
    <t>Софинансирование на реализацию  мероприятий федеральной целевой программы"Устойчивое развитие сельских территорий на 2014-2017 годы и на период до 2020 года" (Средства Местного бюджета)</t>
  </si>
  <si>
    <t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на 2016 год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</si>
  <si>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</si>
  <si>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</si>
  <si>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</si>
  <si>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Обеспечение выплат стимулирующего характера (Средства областного бюджета)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</si>
  <si>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</si>
  <si>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</si>
  <si>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</si>
  <si>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</si>
  <si>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 (Средства областного бюджета)</t>
  </si>
  <si>
    <t>Обеспечение выплат стимулирующего характера работникам Дома культуры (Средства Областного бюджета)</t>
  </si>
  <si>
    <t>Обеспечение выплат стимулирующего характера работникам Библиотеки (Средства Областного бюджета)</t>
  </si>
  <si>
    <t>Мероприятия по капитальному ремонту объектов культуры (Средства Областного бюджета)</t>
  </si>
  <si>
    <t>Мероприятия по капитальному ремонту объектов культуры (Средства Местного бюджета)</t>
  </si>
  <si>
    <t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на 2016 год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</si>
  <si>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</si>
  <si>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Проведение мероприятий для детей и молодежи</t>
  </si>
  <si>
    <t>Организация временных оплачиваемых рабочих мест для несовершеннолетних граждан (Средства местного бюджета)</t>
  </si>
  <si>
    <t>Комплексные меры по профилактике безнадзорности и правонарушений несовершеннолетних граждан (Средства районного бюджета)</t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</si>
  <si>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</si>
  <si>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Проведение мероприятий в области спорта и физической культуры</t>
  </si>
  <si>
    <t>Строительство  физкультурно-оздоровительного комплекса в п. Войсковицы</t>
  </si>
  <si>
    <t>Итого по муниципальной программе:</t>
  </si>
  <si>
    <t>2.          Ведомственные целевые программы  на 2016 год</t>
  </si>
  <si>
    <t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на 2016-2017 годы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</si>
  <si>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</si>
  <si>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Мероприятия по обеспечению открытости и доступности информации о деятельности органа местного самоуправления</t>
  </si>
  <si>
    <t>Ведомственная целевая программа   развития муниципальной службы в МО Войсковицкое сельское поселение на 2016-2017 годы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</si>
  <si>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</si>
  <si>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Мероприятия по повышению квалификации муниципальных служащих администрации Войсковицкого сельского поселения</t>
  </si>
  <si>
    <t>Ведомственная целевая программа «Развитие и поддержка малого предпринимательства на территории  Войсковицкого сельского поселения на 2015-2016 годы»</t>
  </si>
  <si>
    <t xml:space="preserve"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поселения.
</t>
  </si>
  <si>
    <t>Мероприятия по развитию и поддержке предпринимательства на территории Войсковицкого сельского поселенияМероприятия по развитию и поддержке предпринимательства на территории Войсковицкого сельского поселения (Подготовка и выпуск печатных информационно-справочных, методических и презентационных материалов, посвященных вопросам развития малого предпринимательства - брошюры  в количестве 35 ед. формата А5-Изготовитель ООО "Аида".)</t>
  </si>
  <si>
    <t xml:space="preserve">Ведомственная целевая программа 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
</t>
  </si>
  <si>
    <t>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</t>
  </si>
  <si>
    <t xml:space="preserve"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
</t>
  </si>
  <si>
    <t xml:space="preserve">Ведомственная целевая программа  «Борьба с борщевиком Сосновского 
на территории Войсковицкого сельского поселения 
на 2016 год»
</t>
  </si>
  <si>
    <t xml:space="preserve">Мероприятия по уничтожению борщевика механическим (скашивание) и химическими методами (применение гербицидов сплошного действия на заросших участках)
</t>
  </si>
  <si>
    <t>Ведомственная целевая  программа "Развитие части территории Войсковицкого сельского поселения Гатчинского муниципального района на 2016 год</t>
  </si>
  <si>
    <t>Создание комфортных условий жизнедеятельности в сельской местности</t>
  </si>
  <si>
    <t>Итого по ведомственным целевым программам:</t>
  </si>
  <si>
    <t>Выполнение работ по ремонту асфальтобетонного покрытия автомобильной дороги Центральная в д. Тяглино (3 этап- участок автодороги от дома 30 до дома 52)  (Средства  местного бюджета)</t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</si>
  <si>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</si>
  <si>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Предприятие     ОДК АО "218 АРЗ" (по структурному подразделению Площадка №3)</t>
  </si>
  <si>
    <t>яйцо племенное</t>
  </si>
  <si>
    <t>тыс.шт</t>
  </si>
  <si>
    <t>нет</t>
  </si>
  <si>
    <t>Предприятие     АО  "Коммунальные системы Гатчинского района"</t>
  </si>
  <si>
    <t>Муниципальное образование, адрес  МО Войсковицкое сельское поселение,188360, Ленинградская область, Гатчинский район, п.Войсковицы, ул. Ростова, дом 21</t>
  </si>
  <si>
    <t>Предприятие     АО "Племенная птицефабрика "Войсковицы"</t>
  </si>
  <si>
    <t>1/2</t>
  </si>
  <si>
    <t>0</t>
  </si>
  <si>
    <t>2</t>
  </si>
  <si>
    <t>0,03</t>
  </si>
  <si>
    <t>26,8</t>
  </si>
  <si>
    <t>92,2</t>
  </si>
  <si>
    <t>74,9</t>
  </si>
  <si>
    <t>66/61</t>
  </si>
  <si>
    <t>98,8/100%</t>
  </si>
  <si>
    <t>44.7%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</si>
</sst>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7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i/>
      <sz val="10"/>
      <name val="Times New Roman"/>
      <family val="1"/>
    </font>
    <font>
      <sz val="10"/>
      <name val="Arial"/>
      <family val="2"/>
    </font>
    <font>
      <b/>
      <sz val="9"/>
      <name val="Times New Roman CYR"/>
      <family val="1"/>
    </font>
    <font>
      <b/>
      <sz val="9"/>
      <name val="Times New Roman"/>
      <family val="1"/>
    </font>
    <font>
      <sz val="9"/>
      <color indexed="8"/>
      <name val="Times New Roman CYR"/>
      <family val="0"/>
    </font>
    <font>
      <sz val="9"/>
      <name val="Times New Roman"/>
      <family val="1"/>
    </font>
    <font>
      <b/>
      <u val="single"/>
      <sz val="9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3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12" xfId="53" applyFont="1" applyFill="1" applyBorder="1" applyAlignment="1" applyProtection="1">
      <alignment horizontal="left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30" xfId="0" applyFont="1" applyBorder="1" applyAlignment="1">
      <alignment horizontal="right" vertical="top" wrapText="1"/>
    </xf>
    <xf numFmtId="0" fontId="8" fillId="0" borderId="31" xfId="0" applyFont="1" applyBorder="1" applyAlignment="1">
      <alignment horizontal="right" vertical="top" wrapText="1"/>
    </xf>
    <xf numFmtId="0" fontId="8" fillId="0" borderId="32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top" wrapText="1"/>
    </xf>
    <xf numFmtId="0" fontId="27" fillId="0" borderId="2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38" xfId="0" applyFont="1" applyBorder="1" applyAlignment="1">
      <alignment horizontal="center" vertical="top"/>
    </xf>
    <xf numFmtId="168" fontId="13" fillId="34" borderId="14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8" fillId="0" borderId="10" xfId="0" applyFont="1" applyBorder="1" applyAlignment="1">
      <alignment horizontal="left" vertical="center"/>
    </xf>
    <xf numFmtId="0" fontId="34" fillId="33" borderId="39" xfId="0" applyFont="1" applyFill="1" applyBorder="1" applyAlignment="1">
      <alignment horizontal="center" vertical="center" wrapText="1"/>
    </xf>
    <xf numFmtId="43" fontId="34" fillId="33" borderId="21" xfId="0" applyNumberFormat="1" applyFont="1" applyFill="1" applyBorder="1" applyAlignment="1">
      <alignment horizontal="center" vertical="center" readingOrder="2"/>
    </xf>
    <xf numFmtId="0" fontId="40" fillId="0" borderId="22" xfId="0" applyFont="1" applyBorder="1" applyAlignment="1">
      <alignment horizontal="center" vertical="center" wrapText="1"/>
    </xf>
    <xf numFmtId="43" fontId="42" fillId="33" borderId="10" xfId="0" applyNumberFormat="1" applyFont="1" applyFill="1" applyBorder="1" applyAlignment="1">
      <alignment horizontal="center" vertical="center" readingOrder="2"/>
    </xf>
    <xf numFmtId="0" fontId="43" fillId="34" borderId="16" xfId="52" applyFont="1" applyFill="1" applyBorder="1" applyAlignment="1">
      <alignment horizontal="center" vertical="center" wrapText="1"/>
      <protection/>
    </xf>
    <xf numFmtId="43" fontId="42" fillId="33" borderId="40" xfId="0" applyNumberFormat="1" applyFont="1" applyFill="1" applyBorder="1" applyAlignment="1">
      <alignment horizontal="center" vertical="center" readingOrder="2"/>
    </xf>
    <xf numFmtId="0" fontId="43" fillId="34" borderId="41" xfId="52" applyFont="1" applyFill="1" applyBorder="1" applyAlignment="1">
      <alignment horizontal="center" vertical="center" wrapText="1"/>
      <protection/>
    </xf>
    <xf numFmtId="0" fontId="40" fillId="0" borderId="22" xfId="0" applyFont="1" applyBorder="1" applyAlignment="1">
      <alignment horizontal="center" vertical="center" wrapText="1"/>
    </xf>
    <xf numFmtId="43" fontId="43" fillId="34" borderId="10" xfId="52" applyNumberFormat="1" applyFont="1" applyFill="1" applyBorder="1" applyAlignment="1">
      <alignment horizontal="right" vertical="center" readingOrder="2"/>
      <protection/>
    </xf>
    <xf numFmtId="43" fontId="42" fillId="33" borderId="18" xfId="0" applyNumberFormat="1" applyFont="1" applyFill="1" applyBorder="1" applyAlignment="1">
      <alignment horizontal="center" vertical="center" readingOrder="2"/>
    </xf>
    <xf numFmtId="0" fontId="43" fillId="34" borderId="19" xfId="52" applyFont="1" applyFill="1" applyBorder="1" applyAlignment="1">
      <alignment horizontal="center" vertical="center" wrapText="1"/>
      <protection/>
    </xf>
    <xf numFmtId="43" fontId="43" fillId="34" borderId="10" xfId="52" applyNumberFormat="1" applyFont="1" applyFill="1" applyBorder="1" applyAlignment="1">
      <alignment horizontal="center" vertical="center" readingOrder="2"/>
      <protection/>
    </xf>
    <xf numFmtId="43" fontId="43" fillId="34" borderId="12" xfId="52" applyNumberFormat="1" applyFont="1" applyFill="1" applyBorder="1" applyAlignment="1">
      <alignment horizontal="center" vertical="center" readingOrder="2"/>
      <protection/>
    </xf>
    <xf numFmtId="43" fontId="43" fillId="34" borderId="40" xfId="52" applyNumberFormat="1" applyFont="1" applyFill="1" applyBorder="1" applyAlignment="1">
      <alignment horizontal="center" vertical="center" readingOrder="2"/>
      <protection/>
    </xf>
    <xf numFmtId="0" fontId="43" fillId="34" borderId="14" xfId="52" applyFont="1" applyFill="1" applyBorder="1" applyAlignment="1">
      <alignment horizontal="center" vertical="center" wrapText="1"/>
      <protection/>
    </xf>
    <xf numFmtId="0" fontId="43" fillId="34" borderId="42" xfId="52" applyFont="1" applyFill="1" applyBorder="1" applyAlignment="1">
      <alignment horizontal="center" vertical="center" wrapText="1"/>
      <protection/>
    </xf>
    <xf numFmtId="49" fontId="41" fillId="34" borderId="36" xfId="0" applyNumberFormat="1" applyFont="1" applyFill="1" applyBorder="1" applyAlignment="1">
      <alignment horizontal="center" vertical="center" wrapText="1"/>
    </xf>
    <xf numFmtId="0" fontId="34" fillId="33" borderId="40" xfId="0" applyNumberFormat="1" applyFont="1" applyFill="1" applyBorder="1" applyAlignment="1">
      <alignment horizontal="center" vertical="center" wrapText="1"/>
    </xf>
    <xf numFmtId="43" fontId="41" fillId="34" borderId="40" xfId="52" applyNumberFormat="1" applyFont="1" applyFill="1" applyBorder="1" applyAlignment="1">
      <alignment horizontal="center" vertical="center" readingOrder="2"/>
      <protection/>
    </xf>
    <xf numFmtId="0" fontId="40" fillId="0" borderId="41" xfId="0" applyFont="1" applyBorder="1" applyAlignment="1">
      <alignment horizontal="center" vertical="center" wrapText="1"/>
    </xf>
    <xf numFmtId="49" fontId="41" fillId="34" borderId="35" xfId="0" applyNumberFormat="1" applyFont="1" applyFill="1" applyBorder="1" applyAlignment="1">
      <alignment horizontal="center" vertical="center" wrapText="1"/>
    </xf>
    <xf numFmtId="0" fontId="34" fillId="33" borderId="26" xfId="0" applyNumberFormat="1" applyFont="1" applyFill="1" applyBorder="1" applyAlignment="1">
      <alignment horizontal="center" vertical="center" wrapText="1"/>
    </xf>
    <xf numFmtId="43" fontId="41" fillId="34" borderId="26" xfId="52" applyNumberFormat="1" applyFont="1" applyFill="1" applyBorder="1" applyAlignment="1">
      <alignment horizontal="center" vertical="center" readingOrder="2"/>
      <protection/>
    </xf>
    <xf numFmtId="0" fontId="40" fillId="0" borderId="24" xfId="0" applyFont="1" applyBorder="1" applyAlignment="1">
      <alignment horizontal="center" vertical="center" wrapText="1"/>
    </xf>
    <xf numFmtId="0" fontId="41" fillId="34" borderId="35" xfId="0" applyFont="1" applyFill="1" applyBorder="1" applyAlignment="1">
      <alignment horizontal="center" vertical="center" wrapText="1"/>
    </xf>
    <xf numFmtId="0" fontId="34" fillId="33" borderId="26" xfId="0" applyFont="1" applyFill="1" applyBorder="1" applyAlignment="1">
      <alignment horizontal="center" vertical="center" wrapText="1"/>
    </xf>
    <xf numFmtId="43" fontId="34" fillId="33" borderId="26" xfId="0" applyNumberFormat="1" applyFont="1" applyFill="1" applyBorder="1" applyAlignment="1">
      <alignment horizontal="center" vertical="center" readingOrder="2"/>
    </xf>
    <xf numFmtId="0" fontId="40" fillId="0" borderId="24" xfId="0" applyFont="1" applyBorder="1" applyAlignment="1">
      <alignment horizontal="center" vertical="center" wrapText="1"/>
    </xf>
    <xf numFmtId="49" fontId="41" fillId="34" borderId="43" xfId="0" applyNumberFormat="1" applyFont="1" applyFill="1" applyBorder="1" applyAlignment="1">
      <alignment horizontal="center" vertical="center" wrapText="1"/>
    </xf>
    <xf numFmtId="0" fontId="43" fillId="34" borderId="44" xfId="52" applyFont="1" applyFill="1" applyBorder="1" applyAlignment="1">
      <alignment horizontal="center" vertical="center" wrapText="1"/>
      <protection/>
    </xf>
    <xf numFmtId="43" fontId="27" fillId="33" borderId="26" xfId="0" applyNumberFormat="1" applyFont="1" applyFill="1" applyBorder="1" applyAlignment="1">
      <alignment vertical="top" wrapText="1"/>
    </xf>
    <xf numFmtId="0" fontId="15" fillId="34" borderId="10" xfId="0" applyFont="1" applyFill="1" applyBorder="1" applyAlignment="1">
      <alignment horizontal="center" vertical="center"/>
    </xf>
    <xf numFmtId="168" fontId="15" fillId="34" borderId="10" xfId="0" applyNumberFormat="1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horizontal="center" vertical="center"/>
    </xf>
    <xf numFmtId="9" fontId="15" fillId="0" borderId="10" xfId="0" applyNumberFormat="1" applyFont="1" applyBorder="1" applyAlignment="1">
      <alignment horizontal="center" vertical="center"/>
    </xf>
    <xf numFmtId="168" fontId="13" fillId="34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8" fontId="27" fillId="0" borderId="22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8" fontId="27" fillId="0" borderId="16" xfId="0" applyNumberFormat="1" applyFont="1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0" fontId="1" fillId="0" borderId="14" xfId="0" applyNumberFormat="1" applyFont="1" applyBorder="1" applyAlignment="1">
      <alignment/>
    </xf>
    <xf numFmtId="10" fontId="1" fillId="0" borderId="16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9" fontId="1" fillId="0" borderId="25" xfId="0" applyNumberFormat="1" applyFont="1" applyBorder="1" applyAlignment="1">
      <alignment/>
    </xf>
    <xf numFmtId="0" fontId="10" fillId="0" borderId="3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0" fillId="0" borderId="34" xfId="0" applyFont="1" applyBorder="1" applyAlignment="1">
      <alignment horizontal="left" vertical="justify"/>
    </xf>
    <xf numFmtId="0" fontId="10" fillId="0" borderId="46" xfId="0" applyFont="1" applyBorder="1" applyAlignment="1">
      <alignment horizontal="left" vertical="justify"/>
    </xf>
    <xf numFmtId="0" fontId="10" fillId="0" borderId="45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38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10" fillId="0" borderId="34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50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top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6" fillId="0" borderId="28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23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28" fillId="0" borderId="0" xfId="0" applyFont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8" fillId="0" borderId="3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40" fillId="0" borderId="61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33" borderId="62" xfId="0" applyFont="1" applyFill="1" applyBorder="1" applyAlignment="1">
      <alignment horizontal="center" vertical="center" wrapText="1"/>
    </xf>
    <xf numFmtId="0" fontId="34" fillId="33" borderId="63" xfId="0" applyFont="1" applyFill="1" applyBorder="1" applyAlignment="1">
      <alignment horizontal="center" vertical="center" wrapText="1"/>
    </xf>
    <xf numFmtId="0" fontId="34" fillId="33" borderId="64" xfId="0" applyFont="1" applyFill="1" applyBorder="1" applyAlignment="1">
      <alignment horizontal="center" vertical="center" wrapText="1"/>
    </xf>
    <xf numFmtId="0" fontId="34" fillId="33" borderId="58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41" fillId="34" borderId="43" xfId="52" applyFont="1" applyFill="1" applyBorder="1" applyAlignment="1">
      <alignment horizontal="center" vertical="center" wrapText="1"/>
      <protection/>
    </xf>
    <xf numFmtId="0" fontId="41" fillId="34" borderId="33" xfId="52" applyFont="1" applyFill="1" applyBorder="1" applyAlignment="1">
      <alignment horizontal="center" vertical="center" wrapText="1"/>
      <protection/>
    </xf>
    <xf numFmtId="0" fontId="41" fillId="34" borderId="36" xfId="52" applyFont="1" applyFill="1" applyBorder="1" applyAlignment="1">
      <alignment horizontal="center" vertical="center" wrapText="1"/>
      <protection/>
    </xf>
    <xf numFmtId="0" fontId="34" fillId="33" borderId="39" xfId="0" applyFont="1" applyFill="1" applyBorder="1" applyAlignment="1">
      <alignment horizontal="center" vertical="center" wrapText="1"/>
    </xf>
    <xf numFmtId="0" fontId="34" fillId="33" borderId="65" xfId="0" applyFont="1" applyFill="1" applyBorder="1" applyAlignment="1">
      <alignment horizontal="center" vertical="center" wrapText="1"/>
    </xf>
    <xf numFmtId="0" fontId="34" fillId="33" borderId="4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33" borderId="39" xfId="0" applyFont="1" applyFill="1" applyBorder="1" applyAlignment="1">
      <alignment horizontal="center" vertical="center" wrapText="1"/>
    </xf>
    <xf numFmtId="0" fontId="34" fillId="33" borderId="65" xfId="0" applyFont="1" applyFill="1" applyBorder="1" applyAlignment="1">
      <alignment horizontal="center" vertical="center" wrapText="1"/>
    </xf>
    <xf numFmtId="0" fontId="41" fillId="34" borderId="38" xfId="52" applyFont="1" applyFill="1" applyBorder="1" applyAlignment="1">
      <alignment horizontal="center" vertical="center" wrapText="1"/>
      <protection/>
    </xf>
    <xf numFmtId="0" fontId="41" fillId="34" borderId="47" xfId="52" applyFont="1" applyFill="1" applyBorder="1" applyAlignment="1">
      <alignment horizontal="center" vertical="center" wrapText="1"/>
      <protection/>
    </xf>
    <xf numFmtId="0" fontId="34" fillId="33" borderId="38" xfId="0" applyFont="1" applyFill="1" applyBorder="1" applyAlignment="1">
      <alignment horizontal="center" vertical="center" wrapText="1"/>
    </xf>
    <xf numFmtId="0" fontId="34" fillId="33" borderId="47" xfId="0" applyFont="1" applyFill="1" applyBorder="1" applyAlignment="1">
      <alignment horizontal="center" vertical="center" wrapText="1"/>
    </xf>
    <xf numFmtId="0" fontId="34" fillId="33" borderId="44" xfId="0" applyFont="1" applyFill="1" applyBorder="1" applyAlignment="1">
      <alignment horizontal="center" vertical="center" wrapText="1"/>
    </xf>
    <xf numFmtId="0" fontId="34" fillId="33" borderId="38" xfId="0" applyFont="1" applyFill="1" applyBorder="1" applyAlignment="1">
      <alignment horizontal="center" vertical="center" wrapText="1"/>
    </xf>
    <xf numFmtId="0" fontId="34" fillId="33" borderId="47" xfId="0" applyFont="1" applyFill="1" applyBorder="1" applyAlignment="1">
      <alignment horizontal="center" vertical="center" wrapText="1"/>
    </xf>
    <xf numFmtId="0" fontId="34" fillId="33" borderId="44" xfId="0" applyFont="1" applyFill="1" applyBorder="1" applyAlignment="1">
      <alignment horizontal="center" vertical="center" wrapText="1"/>
    </xf>
    <xf numFmtId="0" fontId="34" fillId="33" borderId="35" xfId="0" applyFont="1" applyFill="1" applyBorder="1" applyAlignment="1">
      <alignment horizontal="left" vertical="center" wrapText="1" indent="4"/>
    </xf>
    <xf numFmtId="0" fontId="34" fillId="33" borderId="26" xfId="0" applyFont="1" applyFill="1" applyBorder="1" applyAlignment="1">
      <alignment horizontal="left" vertical="center" wrapText="1" indent="4"/>
    </xf>
    <xf numFmtId="0" fontId="41" fillId="0" borderId="4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4 Трудовые ресурсы" xfId="53"/>
    <cellStyle name="Обычный_6 Расходы" xfId="54"/>
    <cellStyle name="Обычный_6_1 Доходы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zoomScalePageLayoutView="0" workbookViewId="0" topLeftCell="A1">
      <selection activeCell="A112" sqref="A112:E112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4.625" style="1" customWidth="1"/>
    <col min="5" max="5" width="11.625" style="1" customWidth="1"/>
    <col min="6" max="16384" width="8.875" style="1" customWidth="1"/>
  </cols>
  <sheetData>
    <row r="1" spans="1:5" ht="9.75" customHeight="1">
      <c r="A1" s="240" t="s">
        <v>82</v>
      </c>
      <c r="B1" s="240"/>
      <c r="C1" s="240"/>
      <c r="D1" s="240"/>
      <c r="E1" s="240"/>
    </row>
    <row r="2" spans="1:5" ht="17.25" customHeight="1">
      <c r="A2" s="221" t="s">
        <v>49</v>
      </c>
      <c r="B2" s="221"/>
      <c r="C2" s="221"/>
      <c r="D2" s="221"/>
      <c r="E2" s="221"/>
    </row>
    <row r="3" spans="1:5" ht="17.25" customHeight="1">
      <c r="A3" s="221" t="s">
        <v>271</v>
      </c>
      <c r="B3" s="221"/>
      <c r="C3" s="221"/>
      <c r="D3" s="221"/>
      <c r="E3" s="221"/>
    </row>
    <row r="4" spans="1:5" ht="44.25" customHeight="1">
      <c r="A4" s="233" t="s">
        <v>273</v>
      </c>
      <c r="B4" s="234"/>
      <c r="C4" s="235"/>
      <c r="D4" s="235"/>
      <c r="E4" s="235"/>
    </row>
    <row r="5" spans="1:5" ht="13.5" customHeight="1">
      <c r="A5" s="224" t="s">
        <v>270</v>
      </c>
      <c r="B5" s="224"/>
      <c r="C5" s="224"/>
      <c r="D5" s="224"/>
      <c r="E5" s="224"/>
    </row>
    <row r="6" spans="1:5" ht="17.25" customHeight="1">
      <c r="A6" s="241" t="s">
        <v>272</v>
      </c>
      <c r="B6" s="241"/>
      <c r="C6" s="241"/>
      <c r="D6" s="241"/>
      <c r="E6" s="241"/>
    </row>
    <row r="7" spans="1:5" ht="18" customHeight="1" thickBot="1">
      <c r="A7" s="236" t="s">
        <v>274</v>
      </c>
      <c r="B7" s="237"/>
      <c r="C7" s="237"/>
      <c r="D7" s="237"/>
      <c r="E7" s="237"/>
    </row>
    <row r="8" spans="1:5" ht="24" customHeight="1">
      <c r="A8" s="229" t="s">
        <v>0</v>
      </c>
      <c r="B8" s="242" t="s">
        <v>1</v>
      </c>
      <c r="C8" s="231" t="s">
        <v>83</v>
      </c>
      <c r="D8" s="238" t="s">
        <v>275</v>
      </c>
      <c r="E8" s="222" t="s">
        <v>195</v>
      </c>
    </row>
    <row r="9" spans="1:5" ht="30" customHeight="1" thickBot="1">
      <c r="A9" s="230"/>
      <c r="B9" s="243"/>
      <c r="C9" s="232"/>
      <c r="D9" s="239"/>
      <c r="E9" s="223"/>
    </row>
    <row r="10" spans="1:5" ht="15" customHeight="1" thickBot="1">
      <c r="A10" s="215" t="s">
        <v>84</v>
      </c>
      <c r="B10" s="216"/>
      <c r="C10" s="216"/>
      <c r="D10" s="226"/>
      <c r="E10" s="227"/>
    </row>
    <row r="11" spans="1:5" ht="25.5">
      <c r="A11" s="22" t="s">
        <v>2</v>
      </c>
      <c r="B11" s="46" t="s">
        <v>169</v>
      </c>
      <c r="C11" s="20" t="s">
        <v>3</v>
      </c>
      <c r="D11" s="172">
        <v>6886</v>
      </c>
      <c r="E11" s="166">
        <v>1.001</v>
      </c>
    </row>
    <row r="12" spans="1:5" ht="12.75">
      <c r="A12" s="24" t="s">
        <v>4</v>
      </c>
      <c r="B12" s="5" t="s">
        <v>196</v>
      </c>
      <c r="C12" s="6" t="s">
        <v>3</v>
      </c>
      <c r="D12" s="173">
        <v>87</v>
      </c>
      <c r="E12" s="166">
        <v>1.176</v>
      </c>
    </row>
    <row r="13" spans="1:5" ht="12.75">
      <c r="A13" s="24" t="s">
        <v>5</v>
      </c>
      <c r="B13" s="5" t="s">
        <v>85</v>
      </c>
      <c r="C13" s="6" t="s">
        <v>3</v>
      </c>
      <c r="D13" s="173">
        <v>81</v>
      </c>
      <c r="E13" s="166">
        <v>1</v>
      </c>
    </row>
    <row r="14" spans="1:5" ht="12.75">
      <c r="A14" s="24" t="s">
        <v>57</v>
      </c>
      <c r="B14" s="5" t="s">
        <v>167</v>
      </c>
      <c r="C14" s="6" t="s">
        <v>3</v>
      </c>
      <c r="D14" s="173"/>
      <c r="E14" s="166"/>
    </row>
    <row r="15" spans="1:5" ht="12.75">
      <c r="A15" s="26" t="s">
        <v>76</v>
      </c>
      <c r="B15" s="5" t="s">
        <v>91</v>
      </c>
      <c r="C15" s="99" t="s">
        <v>226</v>
      </c>
      <c r="D15" s="173">
        <v>12.6</v>
      </c>
      <c r="E15" s="166">
        <v>1.167</v>
      </c>
    </row>
    <row r="16" spans="1:5" ht="12.75">
      <c r="A16" s="24" t="s">
        <v>75</v>
      </c>
      <c r="B16" s="5" t="s">
        <v>92</v>
      </c>
      <c r="C16" s="99" t="s">
        <v>226</v>
      </c>
      <c r="D16" s="173">
        <v>11.8</v>
      </c>
      <c r="E16" s="166">
        <v>1</v>
      </c>
    </row>
    <row r="17" spans="1:5" ht="12.75">
      <c r="A17" s="26" t="s">
        <v>77</v>
      </c>
      <c r="B17" s="5" t="s">
        <v>93</v>
      </c>
      <c r="C17" s="99" t="s">
        <v>226</v>
      </c>
      <c r="D17" s="173">
        <v>0.9</v>
      </c>
      <c r="E17" s="166">
        <v>-0.9</v>
      </c>
    </row>
    <row r="18" spans="1:5" ht="13.5" customHeight="1" thickBot="1">
      <c r="A18" s="27" t="s">
        <v>166</v>
      </c>
      <c r="B18" s="43" t="s">
        <v>78</v>
      </c>
      <c r="C18" s="99" t="s">
        <v>226</v>
      </c>
      <c r="D18" s="174"/>
      <c r="E18" s="166"/>
    </row>
    <row r="19" spans="1:5" ht="15" customHeight="1" thickBot="1">
      <c r="A19" s="215" t="s">
        <v>227</v>
      </c>
      <c r="B19" s="216"/>
      <c r="C19" s="216"/>
      <c r="D19" s="216"/>
      <c r="E19" s="217"/>
    </row>
    <row r="20" spans="1:5" ht="25.5" customHeight="1">
      <c r="A20" s="190" t="s">
        <v>50</v>
      </c>
      <c r="B20" s="32" t="s">
        <v>205</v>
      </c>
      <c r="C20" s="33" t="s">
        <v>3</v>
      </c>
      <c r="D20" s="33">
        <v>1407</v>
      </c>
      <c r="E20" s="166">
        <v>0.658</v>
      </c>
    </row>
    <row r="21" spans="1:5" ht="11.25" customHeight="1">
      <c r="A21" s="207"/>
      <c r="B21" s="204" t="s">
        <v>233</v>
      </c>
      <c r="C21" s="205"/>
      <c r="D21" s="205"/>
      <c r="E21" s="206"/>
    </row>
    <row r="22" spans="1:5" ht="12.75">
      <c r="A22" s="207"/>
      <c r="B22" s="9" t="s">
        <v>25</v>
      </c>
      <c r="C22" s="6" t="s">
        <v>3</v>
      </c>
      <c r="D22" s="6">
        <v>297</v>
      </c>
      <c r="E22" s="166">
        <v>1.017</v>
      </c>
    </row>
    <row r="23" spans="1:5" ht="12.75">
      <c r="A23" s="207"/>
      <c r="B23" s="9" t="s">
        <v>26</v>
      </c>
      <c r="C23" s="6" t="s">
        <v>3</v>
      </c>
      <c r="D23" s="6"/>
      <c r="E23" s="169"/>
    </row>
    <row r="24" spans="1:5" ht="12.75">
      <c r="A24" s="207"/>
      <c r="B24" s="9" t="s">
        <v>20</v>
      </c>
      <c r="C24" s="6" t="s">
        <v>3</v>
      </c>
      <c r="D24" s="6"/>
      <c r="E24" s="169"/>
    </row>
    <row r="25" spans="1:5" ht="12.75" customHeight="1">
      <c r="A25" s="207"/>
      <c r="B25" s="9" t="s">
        <v>27</v>
      </c>
      <c r="C25" s="6" t="s">
        <v>3</v>
      </c>
      <c r="D25" s="6">
        <v>576</v>
      </c>
      <c r="E25" s="166">
        <v>0.949</v>
      </c>
    </row>
    <row r="26" spans="1:5" ht="12.75">
      <c r="A26" s="207"/>
      <c r="B26" s="9" t="s">
        <v>19</v>
      </c>
      <c r="C26" s="6" t="s">
        <v>3</v>
      </c>
      <c r="D26" s="6"/>
      <c r="E26" s="169"/>
    </row>
    <row r="27" spans="1:5" ht="37.5" customHeight="1">
      <c r="A27" s="207"/>
      <c r="B27" s="9" t="s">
        <v>28</v>
      </c>
      <c r="C27" s="6" t="s">
        <v>3</v>
      </c>
      <c r="D27" s="6"/>
      <c r="E27" s="169"/>
    </row>
    <row r="28" spans="1:5" ht="12.75">
      <c r="A28" s="207"/>
      <c r="B28" s="9" t="s">
        <v>29</v>
      </c>
      <c r="C28" s="6" t="s">
        <v>3</v>
      </c>
      <c r="D28" s="6"/>
      <c r="E28" s="169"/>
    </row>
    <row r="29" spans="1:5" ht="12.75">
      <c r="A29" s="207"/>
      <c r="B29" s="9" t="s">
        <v>24</v>
      </c>
      <c r="C29" s="6" t="s">
        <v>3</v>
      </c>
      <c r="D29" s="6">
        <v>347</v>
      </c>
      <c r="E29" s="166">
        <v>1.024</v>
      </c>
    </row>
    <row r="30" spans="1:5" ht="12.75">
      <c r="A30" s="207"/>
      <c r="B30" s="9" t="s">
        <v>30</v>
      </c>
      <c r="C30" s="6" t="s">
        <v>3</v>
      </c>
      <c r="D30" s="6"/>
      <c r="E30" s="169"/>
    </row>
    <row r="31" spans="1:5" ht="25.5">
      <c r="A31" s="207"/>
      <c r="B31" s="9" t="s">
        <v>31</v>
      </c>
      <c r="C31" s="6" t="s">
        <v>3</v>
      </c>
      <c r="D31" s="6">
        <v>121</v>
      </c>
      <c r="E31" s="166">
        <v>0.91</v>
      </c>
    </row>
    <row r="32" spans="1:5" ht="25.5">
      <c r="A32" s="208"/>
      <c r="B32" s="9" t="s">
        <v>32</v>
      </c>
      <c r="C32" s="6" t="s">
        <v>3</v>
      </c>
      <c r="D32" s="6"/>
      <c r="E32" s="169"/>
    </row>
    <row r="33" spans="1:5" ht="24" customHeight="1">
      <c r="A33" s="24" t="s">
        <v>58</v>
      </c>
      <c r="B33" s="43" t="s">
        <v>206</v>
      </c>
      <c r="C33" s="6" t="s">
        <v>48</v>
      </c>
      <c r="D33" s="6">
        <v>0.33</v>
      </c>
      <c r="E33" s="166">
        <v>1.5</v>
      </c>
    </row>
    <row r="34" spans="1:5" ht="25.5">
      <c r="A34" s="192" t="s">
        <v>56</v>
      </c>
      <c r="B34" s="5" t="s">
        <v>207</v>
      </c>
      <c r="C34" s="6" t="s">
        <v>47</v>
      </c>
      <c r="D34" s="6"/>
      <c r="E34" s="169"/>
    </row>
    <row r="35" spans="1:5" ht="12.75">
      <c r="A35" s="207"/>
      <c r="B35" s="204" t="s">
        <v>216</v>
      </c>
      <c r="C35" s="205"/>
      <c r="D35" s="205"/>
      <c r="E35" s="206"/>
    </row>
    <row r="36" spans="1:5" ht="12.75">
      <c r="A36" s="207"/>
      <c r="B36" s="5" t="s">
        <v>51</v>
      </c>
      <c r="C36" s="6" t="s">
        <v>47</v>
      </c>
      <c r="D36" s="6"/>
      <c r="E36" s="169"/>
    </row>
    <row r="37" spans="1:5" ht="25.5">
      <c r="A37" s="207"/>
      <c r="B37" s="5" t="s">
        <v>267</v>
      </c>
      <c r="C37" s="6"/>
      <c r="D37" s="6"/>
      <c r="E37" s="169"/>
    </row>
    <row r="38" spans="1:5" ht="12.75">
      <c r="A38" s="207"/>
      <c r="B38" s="5"/>
      <c r="C38" s="6"/>
      <c r="D38" s="6"/>
      <c r="E38" s="169"/>
    </row>
    <row r="39" spans="1:5" ht="12.75">
      <c r="A39" s="207"/>
      <c r="B39" s="5" t="s">
        <v>197</v>
      </c>
      <c r="C39" s="6" t="s">
        <v>47</v>
      </c>
      <c r="D39" s="6"/>
      <c r="E39" s="169"/>
    </row>
    <row r="40" spans="1:5" ht="25.5">
      <c r="A40" s="207"/>
      <c r="B40" s="5" t="s">
        <v>267</v>
      </c>
      <c r="C40" s="101"/>
      <c r="D40" s="6"/>
      <c r="E40" s="171"/>
    </row>
    <row r="41" spans="1:5" ht="12.75">
      <c r="A41" s="207"/>
      <c r="B41" s="5"/>
      <c r="C41" s="101"/>
      <c r="D41" s="6"/>
      <c r="E41" s="171"/>
    </row>
    <row r="42" spans="1:5" ht="12.75">
      <c r="A42" s="207"/>
      <c r="B42" s="209" t="s">
        <v>89</v>
      </c>
      <c r="C42" s="210"/>
      <c r="D42" s="210"/>
      <c r="E42" s="211"/>
    </row>
    <row r="43" spans="1:5" ht="12.75">
      <c r="A43" s="207"/>
      <c r="B43" s="2" t="s">
        <v>25</v>
      </c>
      <c r="C43" s="6" t="s">
        <v>47</v>
      </c>
      <c r="D43" s="6"/>
      <c r="E43" s="169"/>
    </row>
    <row r="44" spans="1:5" ht="12.75">
      <c r="A44" s="207"/>
      <c r="B44" s="2" t="s">
        <v>26</v>
      </c>
      <c r="C44" s="6" t="s">
        <v>47</v>
      </c>
      <c r="D44" s="6"/>
      <c r="E44" s="169"/>
    </row>
    <row r="45" spans="1:5" ht="12.75">
      <c r="A45" s="207"/>
      <c r="B45" s="2" t="s">
        <v>20</v>
      </c>
      <c r="C45" s="6" t="s">
        <v>47</v>
      </c>
      <c r="D45" s="6"/>
      <c r="E45" s="169"/>
    </row>
    <row r="46" spans="1:5" ht="12.75" customHeight="1">
      <c r="A46" s="207"/>
      <c r="B46" s="2" t="s">
        <v>27</v>
      </c>
      <c r="C46" s="6" t="s">
        <v>47</v>
      </c>
      <c r="D46" s="6"/>
      <c r="E46" s="169"/>
    </row>
    <row r="47" spans="1:5" ht="12.75">
      <c r="A47" s="207"/>
      <c r="B47" s="2" t="s">
        <v>19</v>
      </c>
      <c r="C47" s="6" t="s">
        <v>47</v>
      </c>
      <c r="D47" s="6"/>
      <c r="E47" s="169"/>
    </row>
    <row r="48" spans="1:5" ht="36" customHeight="1">
      <c r="A48" s="207"/>
      <c r="B48" s="2" t="s">
        <v>28</v>
      </c>
      <c r="C48" s="6" t="s">
        <v>47</v>
      </c>
      <c r="D48" s="6"/>
      <c r="E48" s="169"/>
    </row>
    <row r="49" spans="1:5" ht="11.25" customHeight="1">
      <c r="A49" s="207"/>
      <c r="B49" s="2" t="s">
        <v>29</v>
      </c>
      <c r="C49" s="6" t="s">
        <v>47</v>
      </c>
      <c r="D49" s="6"/>
      <c r="E49" s="169"/>
    </row>
    <row r="50" spans="1:5" ht="12.75">
      <c r="A50" s="207"/>
      <c r="B50" s="2" t="s">
        <v>24</v>
      </c>
      <c r="C50" s="6" t="s">
        <v>47</v>
      </c>
      <c r="D50" s="6"/>
      <c r="E50" s="169"/>
    </row>
    <row r="51" spans="1:5" ht="12.75">
      <c r="A51" s="207"/>
      <c r="B51" s="2" t="s">
        <v>30</v>
      </c>
      <c r="C51" s="6" t="s">
        <v>47</v>
      </c>
      <c r="D51" s="6"/>
      <c r="E51" s="169"/>
    </row>
    <row r="52" spans="1:5" ht="25.5">
      <c r="A52" s="207"/>
      <c r="B52" s="2" t="s">
        <v>31</v>
      </c>
      <c r="C52" s="6" t="s">
        <v>47</v>
      </c>
      <c r="D52" s="6"/>
      <c r="E52" s="169"/>
    </row>
    <row r="53" spans="1:5" ht="24" customHeight="1">
      <c r="A53" s="208"/>
      <c r="B53" s="2" t="s">
        <v>32</v>
      </c>
      <c r="C53" s="6" t="s">
        <v>47</v>
      </c>
      <c r="D53" s="6"/>
      <c r="E53" s="169"/>
    </row>
    <row r="54" spans="1:5" ht="25.5">
      <c r="A54" s="192" t="s">
        <v>59</v>
      </c>
      <c r="B54" s="5" t="s">
        <v>208</v>
      </c>
      <c r="C54" s="3" t="s">
        <v>17</v>
      </c>
      <c r="D54" s="6">
        <v>31052.2</v>
      </c>
      <c r="E54" s="166">
        <v>1.338</v>
      </c>
    </row>
    <row r="55" spans="1:5" ht="12.75">
      <c r="A55" s="207"/>
      <c r="B55" s="204" t="s">
        <v>86</v>
      </c>
      <c r="C55" s="205"/>
      <c r="D55" s="205"/>
      <c r="E55" s="206"/>
    </row>
    <row r="56" spans="1:5" ht="12.75">
      <c r="A56" s="207"/>
      <c r="B56" s="9" t="s">
        <v>25</v>
      </c>
      <c r="C56" s="3" t="s">
        <v>17</v>
      </c>
      <c r="D56" s="6">
        <v>33107</v>
      </c>
      <c r="E56" s="166">
        <v>1.007</v>
      </c>
    </row>
    <row r="57" spans="1:5" ht="12.75">
      <c r="A57" s="207"/>
      <c r="B57" s="9" t="s">
        <v>26</v>
      </c>
      <c r="C57" s="3" t="s">
        <v>17</v>
      </c>
      <c r="D57" s="6"/>
      <c r="E57" s="169"/>
    </row>
    <row r="58" spans="1:5" ht="12.75">
      <c r="A58" s="207"/>
      <c r="B58" s="9" t="s">
        <v>20</v>
      </c>
      <c r="C58" s="3" t="s">
        <v>17</v>
      </c>
      <c r="D58" s="6"/>
      <c r="E58" s="169"/>
    </row>
    <row r="59" spans="1:5" ht="12.75" customHeight="1">
      <c r="A59" s="207"/>
      <c r="B59" s="9" t="s">
        <v>27</v>
      </c>
      <c r="C59" s="3" t="s">
        <v>17</v>
      </c>
      <c r="D59" s="6">
        <v>36147</v>
      </c>
      <c r="E59" s="166">
        <v>1.15</v>
      </c>
    </row>
    <row r="60" spans="1:5" ht="12.75">
      <c r="A60" s="207"/>
      <c r="B60" s="9" t="s">
        <v>19</v>
      </c>
      <c r="C60" s="3" t="s">
        <v>17</v>
      </c>
      <c r="D60" s="6"/>
      <c r="E60" s="169"/>
    </row>
    <row r="61" spans="1:5" ht="36.75" customHeight="1">
      <c r="A61" s="207"/>
      <c r="B61" s="9" t="s">
        <v>28</v>
      </c>
      <c r="C61" s="3" t="s">
        <v>17</v>
      </c>
      <c r="D61" s="6"/>
      <c r="E61" s="169"/>
    </row>
    <row r="62" spans="1:5" ht="12.75">
      <c r="A62" s="207"/>
      <c r="B62" s="9" t="s">
        <v>29</v>
      </c>
      <c r="C62" s="3" t="s">
        <v>17</v>
      </c>
      <c r="D62" s="6"/>
      <c r="E62" s="169"/>
    </row>
    <row r="63" spans="1:5" ht="12.75">
      <c r="A63" s="207"/>
      <c r="B63" s="9" t="s">
        <v>24</v>
      </c>
      <c r="C63" s="3" t="s">
        <v>17</v>
      </c>
      <c r="D63" s="6">
        <v>29340.2</v>
      </c>
      <c r="E63" s="166">
        <v>0.996</v>
      </c>
    </row>
    <row r="64" spans="1:5" ht="12.75">
      <c r="A64" s="207"/>
      <c r="B64" s="9" t="s">
        <v>30</v>
      </c>
      <c r="C64" s="3" t="s">
        <v>17</v>
      </c>
      <c r="D64" s="6"/>
      <c r="E64" s="169"/>
    </row>
    <row r="65" spans="1:5" ht="25.5">
      <c r="A65" s="207"/>
      <c r="B65" s="9" t="s">
        <v>31</v>
      </c>
      <c r="C65" s="3" t="s">
        <v>17</v>
      </c>
      <c r="D65" s="6">
        <v>32126.6</v>
      </c>
      <c r="E65" s="166">
        <v>1.212</v>
      </c>
    </row>
    <row r="66" spans="1:5" ht="26.25" thickBot="1">
      <c r="A66" s="228"/>
      <c r="B66" s="37" t="s">
        <v>32</v>
      </c>
      <c r="C66" s="38" t="s">
        <v>17</v>
      </c>
      <c r="D66" s="29"/>
      <c r="E66" s="170"/>
    </row>
    <row r="67" spans="1:5" ht="15.75" customHeight="1" thickBot="1">
      <c r="A67" s="215" t="s">
        <v>228</v>
      </c>
      <c r="B67" s="216"/>
      <c r="C67" s="216"/>
      <c r="D67" s="216"/>
      <c r="E67" s="217"/>
    </row>
    <row r="68" spans="1:5" ht="66.75" customHeight="1">
      <c r="A68" s="31" t="s">
        <v>52</v>
      </c>
      <c r="B68" s="32" t="s">
        <v>94</v>
      </c>
      <c r="C68" s="41" t="s">
        <v>60</v>
      </c>
      <c r="D68" s="33">
        <v>2540384</v>
      </c>
      <c r="E68" s="166">
        <v>1.006</v>
      </c>
    </row>
    <row r="69" spans="1:5" ht="37.5" customHeight="1">
      <c r="A69" s="6" t="s">
        <v>61</v>
      </c>
      <c r="B69" s="110" t="s">
        <v>198</v>
      </c>
      <c r="C69" s="6" t="s">
        <v>88</v>
      </c>
      <c r="D69" s="4"/>
      <c r="E69" s="25"/>
    </row>
    <row r="70" spans="1:5" ht="21.75" customHeight="1">
      <c r="A70" s="6"/>
      <c r="B70" s="110"/>
      <c r="C70" s="6"/>
      <c r="D70" s="4"/>
      <c r="E70" s="25"/>
    </row>
    <row r="71" spans="1:5" ht="23.25" customHeight="1">
      <c r="A71" s="6"/>
      <c r="B71" s="110"/>
      <c r="C71" s="6"/>
      <c r="D71" s="4"/>
      <c r="E71" s="25"/>
    </row>
    <row r="72" spans="1:5" s="108" customFormat="1" ht="14.25" customHeight="1" thickBot="1">
      <c r="A72" s="225" t="s">
        <v>209</v>
      </c>
      <c r="B72" s="226"/>
      <c r="C72" s="226"/>
      <c r="D72" s="226"/>
      <c r="E72" s="227"/>
    </row>
    <row r="73" spans="1:5" ht="25.5">
      <c r="A73" s="190" t="s">
        <v>62</v>
      </c>
      <c r="B73" s="42" t="s">
        <v>95</v>
      </c>
      <c r="C73" s="41" t="s">
        <v>60</v>
      </c>
      <c r="D73" s="33">
        <v>1384.49</v>
      </c>
      <c r="E73" s="166">
        <v>1.04</v>
      </c>
    </row>
    <row r="74" spans="1:5" ht="12.75">
      <c r="A74" s="207"/>
      <c r="B74" s="218" t="s">
        <v>87</v>
      </c>
      <c r="C74" s="219"/>
      <c r="D74" s="219"/>
      <c r="E74" s="220"/>
    </row>
    <row r="75" spans="1:5" ht="12.75">
      <c r="A75" s="207"/>
      <c r="B75" s="7" t="s">
        <v>6</v>
      </c>
      <c r="C75" s="3" t="s">
        <v>60</v>
      </c>
      <c r="D75" s="4"/>
      <c r="E75" s="25"/>
    </row>
    <row r="76" spans="1:5" ht="13.5" thickBot="1">
      <c r="A76" s="208"/>
      <c r="B76" s="7" t="s">
        <v>7</v>
      </c>
      <c r="C76" s="3" t="s">
        <v>60</v>
      </c>
      <c r="D76" s="4"/>
      <c r="E76" s="30"/>
    </row>
    <row r="77" spans="1:5" s="104" customFormat="1" ht="27" customHeight="1">
      <c r="A77" s="212" t="s">
        <v>63</v>
      </c>
      <c r="B77" s="42" t="s">
        <v>8</v>
      </c>
      <c r="C77" s="42"/>
      <c r="D77" s="42"/>
      <c r="E77" s="23"/>
    </row>
    <row r="78" spans="1:5" s="104" customFormat="1" ht="12" customHeight="1">
      <c r="A78" s="213"/>
      <c r="B78" s="105" t="s">
        <v>9</v>
      </c>
      <c r="C78" s="106" t="s">
        <v>88</v>
      </c>
      <c r="D78" s="105"/>
      <c r="E78" s="107"/>
    </row>
    <row r="79" spans="1:5" s="104" customFormat="1" ht="12.75">
      <c r="A79" s="213"/>
      <c r="B79" s="105" t="s">
        <v>10</v>
      </c>
      <c r="C79" s="106" t="s">
        <v>88</v>
      </c>
      <c r="D79" s="105"/>
      <c r="E79" s="107"/>
    </row>
    <row r="80" spans="1:5" s="104" customFormat="1" ht="12" customHeight="1">
      <c r="A80" s="213"/>
      <c r="B80" s="105" t="s">
        <v>14</v>
      </c>
      <c r="C80" s="106" t="s">
        <v>88</v>
      </c>
      <c r="D80" s="105"/>
      <c r="E80" s="107"/>
    </row>
    <row r="81" spans="1:5" s="104" customFormat="1" ht="11.25" customHeight="1">
      <c r="A81" s="213"/>
      <c r="B81" s="105" t="s">
        <v>13</v>
      </c>
      <c r="C81" s="106" t="s">
        <v>88</v>
      </c>
      <c r="D81" s="105"/>
      <c r="E81" s="107"/>
    </row>
    <row r="82" spans="1:5" s="104" customFormat="1" ht="10.5" customHeight="1">
      <c r="A82" s="213"/>
      <c r="B82" s="105" t="s">
        <v>11</v>
      </c>
      <c r="C82" s="106" t="s">
        <v>16</v>
      </c>
      <c r="D82" s="105"/>
      <c r="E82" s="107"/>
    </row>
    <row r="83" spans="1:5" s="104" customFormat="1" ht="12" customHeight="1" thickBot="1">
      <c r="A83" s="214"/>
      <c r="B83" s="105" t="s">
        <v>12</v>
      </c>
      <c r="C83" s="106" t="s">
        <v>15</v>
      </c>
      <c r="D83" s="106">
        <v>85535</v>
      </c>
      <c r="E83" s="166">
        <v>1.04</v>
      </c>
    </row>
    <row r="84" spans="1:5" ht="15.75" customHeight="1" thickBot="1">
      <c r="A84" s="215" t="s">
        <v>229</v>
      </c>
      <c r="B84" s="216"/>
      <c r="C84" s="216"/>
      <c r="D84" s="216"/>
      <c r="E84" s="217"/>
    </row>
    <row r="85" spans="1:5" ht="12.75">
      <c r="A85" s="31" t="s">
        <v>200</v>
      </c>
      <c r="B85" s="44" t="s">
        <v>66</v>
      </c>
      <c r="C85" s="41" t="s">
        <v>18</v>
      </c>
      <c r="D85" s="34"/>
      <c r="E85" s="35"/>
    </row>
    <row r="86" spans="1:5" ht="12.75">
      <c r="A86" s="24" t="s">
        <v>53</v>
      </c>
      <c r="B86" s="43" t="s">
        <v>67</v>
      </c>
      <c r="C86" s="3" t="s">
        <v>18</v>
      </c>
      <c r="D86" s="4"/>
      <c r="E86" s="25"/>
    </row>
    <row r="87" spans="1:5" ht="13.5" thickBot="1">
      <c r="A87" s="36" t="s">
        <v>65</v>
      </c>
      <c r="B87" s="45" t="s">
        <v>68</v>
      </c>
      <c r="C87" s="38" t="s">
        <v>18</v>
      </c>
      <c r="D87" s="129">
        <v>851972</v>
      </c>
      <c r="E87" s="128">
        <v>1.093</v>
      </c>
    </row>
    <row r="88" spans="1:5" ht="15.75" customHeight="1" thickBot="1">
      <c r="A88" s="215" t="s">
        <v>230</v>
      </c>
      <c r="B88" s="216"/>
      <c r="C88" s="216"/>
      <c r="D88" s="216"/>
      <c r="E88" s="217"/>
    </row>
    <row r="89" spans="1:5" ht="12.75">
      <c r="A89" s="190" t="s">
        <v>54</v>
      </c>
      <c r="B89" s="46" t="s">
        <v>210</v>
      </c>
      <c r="C89" s="18" t="s">
        <v>64</v>
      </c>
      <c r="D89" s="12">
        <v>110751</v>
      </c>
      <c r="E89" s="181">
        <v>0.896</v>
      </c>
    </row>
    <row r="90" spans="1:5" ht="12.75">
      <c r="A90" s="207"/>
      <c r="B90" s="204" t="s">
        <v>89</v>
      </c>
      <c r="C90" s="205"/>
      <c r="D90" s="205"/>
      <c r="E90" s="206"/>
    </row>
    <row r="91" spans="1:5" ht="12.75">
      <c r="A91" s="207"/>
      <c r="B91" s="47" t="s">
        <v>25</v>
      </c>
      <c r="C91" s="3" t="s">
        <v>18</v>
      </c>
      <c r="D91" s="4">
        <v>7053</v>
      </c>
      <c r="E91" s="182">
        <v>0.447</v>
      </c>
    </row>
    <row r="92" spans="1:5" ht="12.75">
      <c r="A92" s="207"/>
      <c r="B92" s="47" t="s">
        <v>26</v>
      </c>
      <c r="C92" s="3" t="s">
        <v>18</v>
      </c>
      <c r="D92" s="4"/>
      <c r="E92" s="25"/>
    </row>
    <row r="93" spans="1:5" ht="12.75">
      <c r="A93" s="207"/>
      <c r="B93" s="47" t="s">
        <v>20</v>
      </c>
      <c r="C93" s="3" t="s">
        <v>18</v>
      </c>
      <c r="D93" s="4"/>
      <c r="E93" s="25"/>
    </row>
    <row r="94" spans="1:5" ht="25.5" customHeight="1">
      <c r="A94" s="207"/>
      <c r="B94" s="47" t="s">
        <v>27</v>
      </c>
      <c r="C94" s="3" t="s">
        <v>18</v>
      </c>
      <c r="D94" s="4">
        <v>72669</v>
      </c>
      <c r="E94" s="182">
        <v>1.115</v>
      </c>
    </row>
    <row r="95" spans="1:5" ht="12.75">
      <c r="A95" s="207"/>
      <c r="B95" s="47" t="s">
        <v>19</v>
      </c>
      <c r="C95" s="3" t="s">
        <v>18</v>
      </c>
      <c r="D95" s="4"/>
      <c r="E95" s="25"/>
    </row>
    <row r="96" spans="1:5" ht="37.5" customHeight="1">
      <c r="A96" s="207"/>
      <c r="B96" s="47" t="s">
        <v>28</v>
      </c>
      <c r="C96" s="3" t="s">
        <v>18</v>
      </c>
      <c r="D96" s="4"/>
      <c r="E96" s="25"/>
    </row>
    <row r="97" spans="1:5" ht="12.75">
      <c r="A97" s="207"/>
      <c r="B97" s="47" t="s">
        <v>29</v>
      </c>
      <c r="C97" s="3" t="s">
        <v>18</v>
      </c>
      <c r="D97" s="4"/>
      <c r="E97" s="25"/>
    </row>
    <row r="98" spans="1:5" ht="12.75">
      <c r="A98" s="207"/>
      <c r="B98" s="9" t="s">
        <v>24</v>
      </c>
      <c r="C98" s="3" t="s">
        <v>18</v>
      </c>
      <c r="D98" s="4">
        <v>25285</v>
      </c>
      <c r="E98" s="183">
        <v>3.08</v>
      </c>
    </row>
    <row r="99" spans="1:5" ht="12.75">
      <c r="A99" s="207"/>
      <c r="B99" s="9" t="s">
        <v>30</v>
      </c>
      <c r="C99" s="3" t="s">
        <v>18</v>
      </c>
      <c r="D99" s="4"/>
      <c r="E99" s="25"/>
    </row>
    <row r="100" spans="1:5" ht="25.5">
      <c r="A100" s="207"/>
      <c r="B100" s="9" t="s">
        <v>31</v>
      </c>
      <c r="C100" s="3" t="s">
        <v>18</v>
      </c>
      <c r="D100" s="4"/>
      <c r="E100" s="25"/>
    </row>
    <row r="101" spans="1:5" ht="25.5">
      <c r="A101" s="208"/>
      <c r="B101" s="51" t="s">
        <v>32</v>
      </c>
      <c r="C101" s="3" t="s">
        <v>18</v>
      </c>
      <c r="D101" s="4"/>
      <c r="E101" s="25"/>
    </row>
    <row r="102" spans="1:5" ht="24" customHeight="1">
      <c r="A102" s="192" t="s">
        <v>55</v>
      </c>
      <c r="B102" s="5" t="s">
        <v>217</v>
      </c>
      <c r="C102" s="3" t="s">
        <v>18</v>
      </c>
      <c r="D102" s="4">
        <v>110751</v>
      </c>
      <c r="E102" s="182">
        <v>0.896</v>
      </c>
    </row>
    <row r="103" spans="1:5" ht="12.75">
      <c r="A103" s="207"/>
      <c r="B103" s="204" t="s">
        <v>86</v>
      </c>
      <c r="C103" s="205"/>
      <c r="D103" s="205"/>
      <c r="E103" s="206"/>
    </row>
    <row r="104" spans="1:5" ht="12.75">
      <c r="A104" s="207"/>
      <c r="B104" s="5" t="s">
        <v>158</v>
      </c>
      <c r="C104" s="3" t="s">
        <v>18</v>
      </c>
      <c r="D104" s="4">
        <v>7427</v>
      </c>
      <c r="E104" s="182">
        <v>0.067</v>
      </c>
    </row>
    <row r="105" spans="1:5" ht="12" customHeight="1">
      <c r="A105" s="207"/>
      <c r="B105" s="5" t="s">
        <v>159</v>
      </c>
      <c r="C105" s="3" t="s">
        <v>18</v>
      </c>
      <c r="D105" s="4">
        <v>17907</v>
      </c>
      <c r="E105" s="182">
        <v>0.162</v>
      </c>
    </row>
    <row r="106" spans="1:5" ht="12" customHeight="1">
      <c r="A106" s="207"/>
      <c r="B106" s="5" t="s">
        <v>160</v>
      </c>
      <c r="C106" s="3" t="s">
        <v>18</v>
      </c>
      <c r="D106" s="4">
        <v>5617</v>
      </c>
      <c r="E106" s="183">
        <v>0.05</v>
      </c>
    </row>
    <row r="107" spans="1:5" ht="11.25" customHeight="1">
      <c r="A107" s="207"/>
      <c r="B107" s="5" t="s">
        <v>215</v>
      </c>
      <c r="C107" s="3" t="s">
        <v>18</v>
      </c>
      <c r="D107" s="4">
        <v>79800</v>
      </c>
      <c r="E107" s="182">
        <v>0.721</v>
      </c>
    </row>
    <row r="108" spans="1:5" ht="12" customHeight="1">
      <c r="A108" s="208"/>
      <c r="B108" s="5" t="s">
        <v>161</v>
      </c>
      <c r="C108" s="3" t="s">
        <v>18</v>
      </c>
      <c r="D108" s="4"/>
      <c r="E108" s="25"/>
    </row>
    <row r="109" spans="1:5" ht="12" customHeight="1">
      <c r="A109" s="100" t="s">
        <v>69</v>
      </c>
      <c r="B109" s="48" t="s">
        <v>157</v>
      </c>
      <c r="C109" s="3" t="s">
        <v>18</v>
      </c>
      <c r="D109" s="49"/>
      <c r="E109" s="50"/>
    </row>
    <row r="110" spans="1:5" ht="12" customHeight="1">
      <c r="A110" s="100" t="s">
        <v>155</v>
      </c>
      <c r="B110" s="4" t="s">
        <v>40</v>
      </c>
      <c r="C110" s="6" t="s">
        <v>35</v>
      </c>
      <c r="D110" s="49"/>
      <c r="E110" s="50"/>
    </row>
    <row r="111" spans="1:5" ht="13.5" customHeight="1" thickBot="1">
      <c r="A111" s="39" t="s">
        <v>211</v>
      </c>
      <c r="B111" s="5" t="s">
        <v>41</v>
      </c>
      <c r="C111" s="6" t="s">
        <v>214</v>
      </c>
      <c r="D111" s="49">
        <v>19</v>
      </c>
      <c r="E111" s="184">
        <v>1</v>
      </c>
    </row>
    <row r="112" spans="1:5" ht="15.75" customHeight="1" thickBot="1">
      <c r="A112" s="201" t="s">
        <v>231</v>
      </c>
      <c r="B112" s="202"/>
      <c r="C112" s="202"/>
      <c r="D112" s="202"/>
      <c r="E112" s="203"/>
    </row>
    <row r="113" spans="1:5" ht="32.25" customHeight="1">
      <c r="A113" s="190" t="s">
        <v>247</v>
      </c>
      <c r="B113" s="21" t="s">
        <v>235</v>
      </c>
      <c r="C113" s="18" t="s">
        <v>18</v>
      </c>
      <c r="D113" s="12"/>
      <c r="E113" s="23"/>
    </row>
    <row r="114" spans="1:5" ht="12.75">
      <c r="A114" s="207"/>
      <c r="B114" s="204" t="s">
        <v>212</v>
      </c>
      <c r="C114" s="205"/>
      <c r="D114" s="205"/>
      <c r="E114" s="206"/>
    </row>
    <row r="115" spans="1:5" ht="12.75">
      <c r="A115" s="207"/>
      <c r="B115" s="5" t="s">
        <v>20</v>
      </c>
      <c r="C115" s="3" t="s">
        <v>18</v>
      </c>
      <c r="D115" s="4"/>
      <c r="E115" s="25"/>
    </row>
    <row r="116" spans="1:5" ht="12.75">
      <c r="A116" s="207"/>
      <c r="B116" s="5" t="s">
        <v>21</v>
      </c>
      <c r="C116" s="3" t="s">
        <v>18</v>
      </c>
      <c r="D116" s="4"/>
      <c r="E116" s="25"/>
    </row>
    <row r="117" spans="1:5" ht="12.75">
      <c r="A117" s="208"/>
      <c r="B117" s="5" t="s">
        <v>19</v>
      </c>
      <c r="C117" s="3" t="s">
        <v>18</v>
      </c>
      <c r="D117" s="4"/>
      <c r="E117" s="25"/>
    </row>
    <row r="118" spans="1:5" ht="12.75">
      <c r="A118" s="198" t="s">
        <v>248</v>
      </c>
      <c r="B118" s="195" t="s">
        <v>80</v>
      </c>
      <c r="C118" s="196"/>
      <c r="D118" s="196"/>
      <c r="E118" s="197"/>
    </row>
    <row r="119" spans="1:5" ht="12.75">
      <c r="A119" s="199"/>
      <c r="B119" s="5" t="s">
        <v>237</v>
      </c>
      <c r="C119" s="3" t="s">
        <v>81</v>
      </c>
      <c r="D119" s="4"/>
      <c r="E119" s="25"/>
    </row>
    <row r="120" spans="1:5" ht="12.75">
      <c r="A120" s="199"/>
      <c r="B120" s="5" t="s">
        <v>236</v>
      </c>
      <c r="C120" s="3" t="s">
        <v>81</v>
      </c>
      <c r="D120" s="4"/>
      <c r="E120" s="25"/>
    </row>
    <row r="121" spans="1:5" ht="12.75" customHeight="1" thickBot="1">
      <c r="A121" s="200"/>
      <c r="B121" s="48" t="s">
        <v>261</v>
      </c>
      <c r="C121" s="17" t="s">
        <v>81</v>
      </c>
      <c r="D121" s="49"/>
      <c r="E121" s="50"/>
    </row>
    <row r="122" spans="1:5" ht="34.5" customHeight="1" thickBot="1">
      <c r="A122" s="201" t="s">
        <v>219</v>
      </c>
      <c r="B122" s="202"/>
      <c r="C122" s="202"/>
      <c r="D122" s="202"/>
      <c r="E122" s="203"/>
    </row>
    <row r="123" spans="1:5" ht="15" customHeight="1">
      <c r="A123" s="190" t="s">
        <v>70</v>
      </c>
      <c r="B123" s="112" t="s">
        <v>244</v>
      </c>
      <c r="C123" s="41" t="s">
        <v>18</v>
      </c>
      <c r="D123" s="175">
        <v>46901.48</v>
      </c>
      <c r="E123" s="176">
        <v>0.96</v>
      </c>
    </row>
    <row r="124" spans="1:5" ht="12.75">
      <c r="A124" s="191"/>
      <c r="B124" s="204" t="s">
        <v>86</v>
      </c>
      <c r="C124" s="205"/>
      <c r="D124" s="205"/>
      <c r="E124" s="206"/>
    </row>
    <row r="125" spans="1:5" ht="12.75">
      <c r="A125" s="191"/>
      <c r="B125" s="113" t="s">
        <v>223</v>
      </c>
      <c r="C125" s="3" t="s">
        <v>18</v>
      </c>
      <c r="D125" s="177">
        <v>16461.25</v>
      </c>
      <c r="E125" s="178">
        <v>0.695</v>
      </c>
    </row>
    <row r="126" spans="1:5" ht="12.75">
      <c r="A126" s="191"/>
      <c r="B126" s="5" t="s">
        <v>86</v>
      </c>
      <c r="C126" s="3"/>
      <c r="D126" s="6"/>
      <c r="E126" s="168"/>
    </row>
    <row r="127" spans="1:5" ht="12.75">
      <c r="A127" s="191"/>
      <c r="B127" s="5" t="s">
        <v>243</v>
      </c>
      <c r="C127" s="3" t="s">
        <v>18</v>
      </c>
      <c r="D127" s="6">
        <v>10723.66</v>
      </c>
      <c r="E127" s="168">
        <v>0.763</v>
      </c>
    </row>
    <row r="128" spans="1:5" ht="12.75" customHeight="1">
      <c r="A128" s="191"/>
      <c r="B128" s="5" t="s">
        <v>221</v>
      </c>
      <c r="C128" s="3" t="s">
        <v>18</v>
      </c>
      <c r="D128" s="6">
        <v>1215.41</v>
      </c>
      <c r="E128" s="168">
        <v>1.404</v>
      </c>
    </row>
    <row r="129" spans="1:5" ht="12.75">
      <c r="A129" s="191"/>
      <c r="B129" s="5" t="s">
        <v>22</v>
      </c>
      <c r="C129" s="3" t="s">
        <v>18</v>
      </c>
      <c r="D129" s="6">
        <v>4522.18</v>
      </c>
      <c r="E129" s="168">
        <v>0.517</v>
      </c>
    </row>
    <row r="130" spans="1:5" ht="11.25" customHeight="1">
      <c r="A130" s="191"/>
      <c r="B130" s="5" t="s">
        <v>224</v>
      </c>
      <c r="C130" s="3" t="s">
        <v>18</v>
      </c>
      <c r="D130" s="6"/>
      <c r="E130" s="168"/>
    </row>
    <row r="131" spans="1:5" ht="27" customHeight="1">
      <c r="A131" s="191"/>
      <c r="B131" s="5" t="s">
        <v>245</v>
      </c>
      <c r="C131" s="3" t="s">
        <v>18</v>
      </c>
      <c r="D131" s="6"/>
      <c r="E131" s="168"/>
    </row>
    <row r="132" spans="1:5" ht="15" customHeight="1">
      <c r="A132" s="191"/>
      <c r="B132" s="113" t="s">
        <v>225</v>
      </c>
      <c r="C132" s="3" t="s">
        <v>18</v>
      </c>
      <c r="D132" s="177">
        <v>7871.57</v>
      </c>
      <c r="E132" s="178">
        <v>1.166</v>
      </c>
    </row>
    <row r="133" spans="1:5" ht="27" customHeight="1">
      <c r="A133" s="191"/>
      <c r="B133" s="5" t="s">
        <v>220</v>
      </c>
      <c r="C133" s="3" t="s">
        <v>18</v>
      </c>
      <c r="D133" s="6">
        <v>1111.45</v>
      </c>
      <c r="E133" s="168">
        <v>0.73</v>
      </c>
    </row>
    <row r="134" spans="1:5" ht="27" customHeight="1">
      <c r="A134" s="191"/>
      <c r="B134" s="14" t="s">
        <v>90</v>
      </c>
      <c r="C134" s="3" t="s">
        <v>18</v>
      </c>
      <c r="D134" s="6">
        <v>139.02</v>
      </c>
      <c r="E134" s="168">
        <v>2.317</v>
      </c>
    </row>
    <row r="135" spans="1:5" ht="27" customHeight="1">
      <c r="A135" s="191"/>
      <c r="B135" s="15" t="s">
        <v>71</v>
      </c>
      <c r="C135" s="3" t="s">
        <v>18</v>
      </c>
      <c r="D135" s="6">
        <v>6487.72</v>
      </c>
      <c r="E135" s="168">
        <v>1.292</v>
      </c>
    </row>
    <row r="136" spans="1:5" ht="15.75" customHeight="1">
      <c r="A136" s="191"/>
      <c r="B136" s="1" t="s">
        <v>232</v>
      </c>
      <c r="C136" s="3" t="s">
        <v>18</v>
      </c>
      <c r="D136" s="6">
        <v>0.01</v>
      </c>
      <c r="E136" s="168">
        <v>0.001</v>
      </c>
    </row>
    <row r="137" spans="1:5" ht="12.75">
      <c r="A137" s="191"/>
      <c r="B137" s="16" t="s">
        <v>72</v>
      </c>
      <c r="C137" s="3" t="s">
        <v>18</v>
      </c>
      <c r="D137" s="6">
        <v>133.37</v>
      </c>
      <c r="E137" s="168">
        <v>1.01</v>
      </c>
    </row>
    <row r="138" spans="1:5" ht="28.5" customHeight="1">
      <c r="A138" s="191"/>
      <c r="B138" s="16" t="s">
        <v>234</v>
      </c>
      <c r="C138" s="3" t="s">
        <v>18</v>
      </c>
      <c r="D138" s="177">
        <v>22568.66</v>
      </c>
      <c r="E138" s="178">
        <v>1.223</v>
      </c>
    </row>
    <row r="139" spans="1:5" ht="11.25" customHeight="1">
      <c r="A139" s="192" t="s">
        <v>79</v>
      </c>
      <c r="B139" s="114" t="s">
        <v>96</v>
      </c>
      <c r="C139" s="3" t="s">
        <v>18</v>
      </c>
      <c r="D139" s="177">
        <v>11500.53</v>
      </c>
      <c r="E139" s="178">
        <v>0.988</v>
      </c>
    </row>
    <row r="140" spans="1:5" ht="12" customHeight="1">
      <c r="A140" s="191"/>
      <c r="B140" s="5" t="s">
        <v>23</v>
      </c>
      <c r="C140" s="3" t="s">
        <v>18</v>
      </c>
      <c r="D140" s="6">
        <v>11500.53</v>
      </c>
      <c r="E140" s="168">
        <v>0.96</v>
      </c>
    </row>
    <row r="141" spans="1:5" ht="12" customHeight="1">
      <c r="A141" s="191"/>
      <c r="B141" s="8" t="s">
        <v>170</v>
      </c>
      <c r="C141" s="3" t="s">
        <v>18</v>
      </c>
      <c r="D141" s="6">
        <v>195.08</v>
      </c>
      <c r="E141" s="168">
        <v>0.656</v>
      </c>
    </row>
    <row r="142" spans="1:5" ht="25.5" customHeight="1">
      <c r="A142" s="191"/>
      <c r="B142" s="10" t="s">
        <v>171</v>
      </c>
      <c r="C142" s="3" t="s">
        <v>18</v>
      </c>
      <c r="D142" s="6">
        <v>644.02</v>
      </c>
      <c r="E142" s="168">
        <v>11.386</v>
      </c>
    </row>
    <row r="143" spans="1:5" ht="12" customHeight="1">
      <c r="A143" s="191"/>
      <c r="B143" s="8" t="s">
        <v>172</v>
      </c>
      <c r="C143" s="3" t="s">
        <v>18</v>
      </c>
      <c r="D143" s="6">
        <v>5309.2</v>
      </c>
      <c r="E143" s="168">
        <v>0.682</v>
      </c>
    </row>
    <row r="144" spans="1:5" ht="12" customHeight="1">
      <c r="A144" s="191"/>
      <c r="B144" s="8" t="s">
        <v>173</v>
      </c>
      <c r="C144" s="3" t="s">
        <v>18</v>
      </c>
      <c r="D144" s="6">
        <v>11817.74</v>
      </c>
      <c r="E144" s="168">
        <v>1.628</v>
      </c>
    </row>
    <row r="145" spans="1:5" ht="12.75">
      <c r="A145" s="191"/>
      <c r="B145" s="8" t="s">
        <v>222</v>
      </c>
      <c r="C145" s="3" t="s">
        <v>18</v>
      </c>
      <c r="D145" s="6"/>
      <c r="E145" s="168"/>
    </row>
    <row r="146" spans="1:5" ht="13.5" customHeight="1">
      <c r="A146" s="191"/>
      <c r="B146" s="8" t="s">
        <v>174</v>
      </c>
      <c r="C146" s="3" t="s">
        <v>18</v>
      </c>
      <c r="D146" s="6">
        <v>370.34</v>
      </c>
      <c r="E146" s="168">
        <v>1.11</v>
      </c>
    </row>
    <row r="147" spans="1:5" ht="12.75" customHeight="1">
      <c r="A147" s="191"/>
      <c r="B147" s="19" t="s">
        <v>262</v>
      </c>
      <c r="C147" s="3" t="s">
        <v>18</v>
      </c>
      <c r="D147" s="6">
        <v>12193.91</v>
      </c>
      <c r="E147" s="168">
        <v>0.842</v>
      </c>
    </row>
    <row r="148" spans="1:5" ht="12.75" customHeight="1">
      <c r="A148" s="191"/>
      <c r="B148" s="10" t="s">
        <v>263</v>
      </c>
      <c r="C148" s="3" t="s">
        <v>18</v>
      </c>
      <c r="D148" s="6"/>
      <c r="E148" s="168"/>
    </row>
    <row r="149" spans="1:5" ht="12.75" customHeight="1">
      <c r="A149" s="191"/>
      <c r="B149" s="10" t="s">
        <v>175</v>
      </c>
      <c r="C149" s="3" t="s">
        <v>18</v>
      </c>
      <c r="D149" s="6">
        <v>1021.92</v>
      </c>
      <c r="E149" s="168">
        <v>1</v>
      </c>
    </row>
    <row r="150" spans="1:5" ht="12.75" customHeight="1">
      <c r="A150" s="191"/>
      <c r="B150" s="10" t="s">
        <v>264</v>
      </c>
      <c r="C150" s="3" t="s">
        <v>18</v>
      </c>
      <c r="D150" s="6">
        <v>1004.13</v>
      </c>
      <c r="E150" s="168">
        <v>0.721</v>
      </c>
    </row>
    <row r="151" spans="1:5" ht="13.5" customHeight="1">
      <c r="A151" s="191"/>
      <c r="B151" s="10" t="s">
        <v>268</v>
      </c>
      <c r="C151" s="3" t="s">
        <v>18</v>
      </c>
      <c r="D151" s="6"/>
      <c r="E151" s="168"/>
    </row>
    <row r="152" spans="1:5" ht="13.5" customHeight="1">
      <c r="A152" s="191"/>
      <c r="B152" s="10" t="s">
        <v>265</v>
      </c>
      <c r="C152" s="3" t="s">
        <v>18</v>
      </c>
      <c r="D152" s="6"/>
      <c r="E152" s="168"/>
    </row>
    <row r="153" spans="1:5" ht="26.25" customHeight="1">
      <c r="A153" s="191"/>
      <c r="B153" s="11" t="s">
        <v>266</v>
      </c>
      <c r="C153" s="3" t="s">
        <v>18</v>
      </c>
      <c r="D153" s="6"/>
      <c r="E153" s="168"/>
    </row>
    <row r="154" spans="1:5" ht="27.75" customHeight="1">
      <c r="A154" s="100" t="s">
        <v>249</v>
      </c>
      <c r="B154" s="5" t="s">
        <v>98</v>
      </c>
      <c r="C154" s="3" t="s">
        <v>213</v>
      </c>
      <c r="D154" s="6">
        <v>6811</v>
      </c>
      <c r="E154" s="168">
        <v>0.959</v>
      </c>
    </row>
    <row r="155" spans="1:5" ht="26.25" thickBot="1">
      <c r="A155" s="116" t="s">
        <v>250</v>
      </c>
      <c r="B155" s="28" t="s">
        <v>97</v>
      </c>
      <c r="C155" s="38" t="s">
        <v>213</v>
      </c>
      <c r="D155" s="29">
        <v>6398</v>
      </c>
      <c r="E155" s="179">
        <v>0.987</v>
      </c>
    </row>
    <row r="156" spans="1:5" ht="19.5" customHeight="1" thickBot="1">
      <c r="A156" s="127"/>
      <c r="B156" s="188" t="s">
        <v>246</v>
      </c>
      <c r="C156" s="188"/>
      <c r="D156" s="188"/>
      <c r="E156" s="189"/>
    </row>
    <row r="157" spans="1:5" ht="53.25" customHeight="1" thickBot="1">
      <c r="A157" s="115" t="s">
        <v>73</v>
      </c>
      <c r="B157" s="111" t="s">
        <v>269</v>
      </c>
      <c r="C157" s="52" t="s">
        <v>34</v>
      </c>
      <c r="D157" s="180">
        <v>19.9</v>
      </c>
      <c r="E157" s="168">
        <v>0.905</v>
      </c>
    </row>
    <row r="158" spans="1:5" ht="21" customHeight="1" thickBot="1">
      <c r="A158" s="193" t="s">
        <v>218</v>
      </c>
      <c r="B158" s="188"/>
      <c r="C158" s="188"/>
      <c r="D158" s="188"/>
      <c r="E158" s="189"/>
    </row>
    <row r="159" spans="1:5" ht="25.5">
      <c r="A159" s="39" t="s">
        <v>74</v>
      </c>
      <c r="B159" s="48" t="s">
        <v>238</v>
      </c>
      <c r="C159" s="109" t="s">
        <v>36</v>
      </c>
      <c r="D159" s="167" t="s">
        <v>376</v>
      </c>
      <c r="E159" s="168">
        <v>1</v>
      </c>
    </row>
    <row r="160" spans="1:5" ht="15.75" customHeight="1">
      <c r="A160" s="125"/>
      <c r="B160" s="124" t="s">
        <v>239</v>
      </c>
      <c r="C160" s="6" t="s">
        <v>36</v>
      </c>
      <c r="D160" s="167" t="s">
        <v>377</v>
      </c>
      <c r="E160" s="168"/>
    </row>
    <row r="161" spans="1:5" ht="15" customHeight="1">
      <c r="A161" s="126" t="s">
        <v>251</v>
      </c>
      <c r="B161" s="12" t="s">
        <v>37</v>
      </c>
      <c r="C161" s="20" t="s">
        <v>38</v>
      </c>
      <c r="D161" s="167" t="s">
        <v>378</v>
      </c>
      <c r="E161" s="168">
        <v>1</v>
      </c>
    </row>
    <row r="162" spans="1:5" ht="16.5" customHeight="1">
      <c r="A162" s="126" t="s">
        <v>252</v>
      </c>
      <c r="B162" s="4" t="s">
        <v>39</v>
      </c>
      <c r="C162" s="6" t="s">
        <v>33</v>
      </c>
      <c r="D162" s="167" t="s">
        <v>379</v>
      </c>
      <c r="E162" s="168">
        <v>1</v>
      </c>
    </row>
    <row r="163" spans="1:5" ht="25.5">
      <c r="A163" s="24" t="s">
        <v>253</v>
      </c>
      <c r="B163" s="43" t="s">
        <v>99</v>
      </c>
      <c r="C163" s="6" t="s">
        <v>33</v>
      </c>
      <c r="D163" s="167" t="s">
        <v>380</v>
      </c>
      <c r="E163" s="168">
        <v>1.644</v>
      </c>
    </row>
    <row r="164" spans="1:5" ht="26.25" customHeight="1">
      <c r="A164" s="24" t="s">
        <v>254</v>
      </c>
      <c r="B164" s="5" t="s">
        <v>100</v>
      </c>
      <c r="C164" s="6" t="s">
        <v>33</v>
      </c>
      <c r="D164" s="167" t="s">
        <v>381</v>
      </c>
      <c r="E164" s="168">
        <v>0.985</v>
      </c>
    </row>
    <row r="165" spans="1:5" ht="39.75" customHeight="1">
      <c r="A165" s="192" t="s">
        <v>255</v>
      </c>
      <c r="B165" s="5" t="s">
        <v>240</v>
      </c>
      <c r="C165" s="6" t="s">
        <v>33</v>
      </c>
      <c r="D165" s="167" t="s">
        <v>382</v>
      </c>
      <c r="E165" s="168">
        <v>0.973</v>
      </c>
    </row>
    <row r="166" spans="1:5" ht="16.5" customHeight="1">
      <c r="A166" s="194"/>
      <c r="B166" s="185" t="s">
        <v>86</v>
      </c>
      <c r="C166" s="186"/>
      <c r="D166" s="186"/>
      <c r="E166" s="187"/>
    </row>
    <row r="167" spans="1:5" ht="13.5" customHeight="1">
      <c r="A167" s="194"/>
      <c r="B167" s="5" t="s">
        <v>42</v>
      </c>
      <c r="C167" s="6" t="s">
        <v>33</v>
      </c>
      <c r="D167" s="6">
        <v>100</v>
      </c>
      <c r="E167" s="168">
        <v>1.001</v>
      </c>
    </row>
    <row r="168" spans="1:5" ht="12.75" customHeight="1">
      <c r="A168" s="194"/>
      <c r="B168" s="5" t="s">
        <v>43</v>
      </c>
      <c r="C168" s="6" t="s">
        <v>33</v>
      </c>
      <c r="D168" s="6">
        <v>91.6</v>
      </c>
      <c r="E168" s="168">
        <v>0.952</v>
      </c>
    </row>
    <row r="169" spans="1:5" ht="12" customHeight="1">
      <c r="A169" s="194"/>
      <c r="B169" s="5" t="s">
        <v>44</v>
      </c>
      <c r="C169" s="6" t="s">
        <v>33</v>
      </c>
      <c r="D169" s="6">
        <v>60.7</v>
      </c>
      <c r="E169" s="168">
        <v>0.941</v>
      </c>
    </row>
    <row r="170" spans="1:5" ht="11.25" customHeight="1">
      <c r="A170" s="194"/>
      <c r="B170" s="5" t="s">
        <v>45</v>
      </c>
      <c r="C170" s="6" t="s">
        <v>46</v>
      </c>
      <c r="D170" s="6">
        <v>57.1</v>
      </c>
      <c r="E170" s="168">
        <v>0.944</v>
      </c>
    </row>
    <row r="171" spans="1:5" ht="13.5" customHeight="1">
      <c r="A171" s="126" t="s">
        <v>256</v>
      </c>
      <c r="B171" s="5" t="s">
        <v>101</v>
      </c>
      <c r="C171" s="6" t="s">
        <v>3</v>
      </c>
      <c r="D171" s="6" t="s">
        <v>383</v>
      </c>
      <c r="E171" s="168" t="s">
        <v>384</v>
      </c>
    </row>
    <row r="172" spans="1:5" ht="27.75" customHeight="1">
      <c r="A172" s="126" t="s">
        <v>257</v>
      </c>
      <c r="B172" s="5" t="s">
        <v>102</v>
      </c>
      <c r="C172" s="6" t="s">
        <v>3</v>
      </c>
      <c r="D172" s="6">
        <v>1101</v>
      </c>
      <c r="E172" s="168">
        <v>0.991</v>
      </c>
    </row>
    <row r="173" spans="1:5" ht="27.75" customHeight="1">
      <c r="A173" s="126" t="s">
        <v>258</v>
      </c>
      <c r="B173" s="5" t="s">
        <v>103</v>
      </c>
      <c r="C173" s="6" t="s">
        <v>34</v>
      </c>
      <c r="D173" s="6">
        <v>1.47</v>
      </c>
      <c r="E173" s="168">
        <v>1.157</v>
      </c>
    </row>
    <row r="174" spans="1:5" ht="29.25" customHeight="1" thickBot="1">
      <c r="A174" s="116" t="s">
        <v>259</v>
      </c>
      <c r="B174" s="28" t="s">
        <v>104</v>
      </c>
      <c r="C174" s="29" t="s">
        <v>34</v>
      </c>
      <c r="D174" s="29">
        <v>12.89</v>
      </c>
      <c r="E174" s="179">
        <v>1.121</v>
      </c>
    </row>
    <row r="175" ht="15" customHeight="1">
      <c r="A175" s="123"/>
    </row>
    <row r="176" ht="24" customHeight="1">
      <c r="A176" s="123"/>
    </row>
    <row r="177" ht="12.75">
      <c r="A177" s="123"/>
    </row>
    <row r="178" ht="12.75">
      <c r="A178" s="123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5:E55"/>
    <mergeCell ref="B21:E21"/>
    <mergeCell ref="A72:E72"/>
    <mergeCell ref="A67:E67"/>
    <mergeCell ref="A54:A66"/>
    <mergeCell ref="A8:A9"/>
    <mergeCell ref="C8:C9"/>
    <mergeCell ref="B42:E42"/>
    <mergeCell ref="A34:A53"/>
    <mergeCell ref="B35:E35"/>
    <mergeCell ref="A77:A83"/>
    <mergeCell ref="B90:E90"/>
    <mergeCell ref="A84:E84"/>
    <mergeCell ref="A88:E88"/>
    <mergeCell ref="A89:A101"/>
    <mergeCell ref="A73:A76"/>
    <mergeCell ref="B74:E74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166:E166"/>
    <mergeCell ref="B156:E156"/>
    <mergeCell ref="A123:A138"/>
    <mergeCell ref="A139:A153"/>
    <mergeCell ref="A158:E158"/>
    <mergeCell ref="A165:A17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49">
      <selection activeCell="D73" sqref="D73"/>
    </sheetView>
  </sheetViews>
  <sheetFormatPr defaultColWidth="9.00390625" defaultRowHeight="12.75"/>
  <cols>
    <col min="1" max="1" width="49.875" style="63" customWidth="1"/>
    <col min="2" max="2" width="10.75390625" style="69" customWidth="1"/>
    <col min="3" max="3" width="16.375" style="54" customWidth="1"/>
    <col min="4" max="4" width="18.25390625" style="54" customWidth="1"/>
    <col min="5" max="16384" width="9.125" style="53" customWidth="1"/>
  </cols>
  <sheetData>
    <row r="1" spans="1:4" ht="15.75">
      <c r="A1" s="58"/>
      <c r="B1" s="64"/>
      <c r="C1" s="245" t="s">
        <v>105</v>
      </c>
      <c r="D1" s="245"/>
    </row>
    <row r="2" spans="1:4" ht="15.75">
      <c r="A2" s="58"/>
      <c r="B2" s="64"/>
      <c r="C2" s="55"/>
      <c r="D2" s="55"/>
    </row>
    <row r="3" spans="1:4" ht="15">
      <c r="A3" s="246" t="s">
        <v>106</v>
      </c>
      <c r="B3" s="246"/>
      <c r="C3" s="247"/>
      <c r="D3" s="247"/>
    </row>
    <row r="4" spans="1:4" ht="15">
      <c r="A4" s="247"/>
      <c r="B4" s="247"/>
      <c r="C4" s="247"/>
      <c r="D4" s="247"/>
    </row>
    <row r="5" spans="1:4" ht="15.75">
      <c r="A5" s="244" t="s">
        <v>369</v>
      </c>
      <c r="B5" s="244"/>
      <c r="C5" s="244"/>
      <c r="D5" s="244"/>
    </row>
    <row r="6" spans="1:4" ht="40.5" customHeight="1">
      <c r="A6" s="248" t="s">
        <v>276</v>
      </c>
      <c r="B6" s="248"/>
      <c r="C6" s="248"/>
      <c r="D6" s="248"/>
    </row>
    <row r="7" spans="1:4" ht="15.75">
      <c r="A7" s="244"/>
      <c r="B7" s="244"/>
      <c r="C7" s="244"/>
      <c r="D7" s="244"/>
    </row>
    <row r="8" spans="1:4" ht="15.75">
      <c r="A8" s="249" t="s">
        <v>277</v>
      </c>
      <c r="B8" s="249"/>
      <c r="C8" s="249"/>
      <c r="D8" s="249"/>
    </row>
    <row r="9" spans="1:4" ht="15.75">
      <c r="A9" s="59"/>
      <c r="B9" s="65"/>
      <c r="C9" s="56"/>
      <c r="D9" s="56"/>
    </row>
    <row r="10" spans="1:4" ht="63">
      <c r="A10" s="60"/>
      <c r="B10" s="66" t="s">
        <v>83</v>
      </c>
      <c r="C10" s="103" t="s">
        <v>107</v>
      </c>
      <c r="D10" s="57" t="s">
        <v>204</v>
      </c>
    </row>
    <row r="11" spans="1:4" ht="25.5">
      <c r="A11" s="61" t="s">
        <v>156</v>
      </c>
      <c r="B11" s="67" t="s">
        <v>34</v>
      </c>
      <c r="C11" s="162">
        <v>2204.59</v>
      </c>
      <c r="D11" s="163">
        <v>1.1731</v>
      </c>
    </row>
    <row r="12" spans="1:4" ht="15.75">
      <c r="A12" s="62" t="s">
        <v>109</v>
      </c>
      <c r="B12" s="68" t="s">
        <v>3</v>
      </c>
      <c r="C12" s="162">
        <v>374</v>
      </c>
      <c r="D12" s="163">
        <v>1.0177</v>
      </c>
    </row>
    <row r="13" spans="1:4" ht="15.75">
      <c r="A13" s="62" t="s">
        <v>110</v>
      </c>
      <c r="B13" s="68" t="s">
        <v>47</v>
      </c>
      <c r="C13" s="162"/>
      <c r="D13" s="163"/>
    </row>
    <row r="14" spans="1:4" ht="15.75">
      <c r="A14" s="61" t="s">
        <v>111</v>
      </c>
      <c r="B14" s="67" t="s">
        <v>17</v>
      </c>
      <c r="C14" s="164">
        <v>47821</v>
      </c>
      <c r="D14" s="163">
        <v>1.1444</v>
      </c>
    </row>
    <row r="15" spans="1:4" ht="38.25">
      <c r="A15" s="61" t="s">
        <v>108</v>
      </c>
      <c r="B15" s="67"/>
      <c r="C15" s="162"/>
      <c r="D15" s="163"/>
    </row>
    <row r="16" spans="1:4" ht="15.75">
      <c r="A16" s="130"/>
      <c r="B16" s="68"/>
      <c r="C16" s="162"/>
      <c r="D16" s="163"/>
    </row>
    <row r="17" spans="1:4" ht="15.75">
      <c r="A17" s="130"/>
      <c r="B17" s="68"/>
      <c r="C17" s="162"/>
      <c r="D17" s="163"/>
    </row>
    <row r="18" spans="1:4" ht="15.75">
      <c r="A18" s="62"/>
      <c r="B18" s="68"/>
      <c r="C18" s="164"/>
      <c r="D18" s="163"/>
    </row>
    <row r="19" spans="1:4" ht="15.75">
      <c r="A19" s="62" t="s">
        <v>184</v>
      </c>
      <c r="B19" s="68" t="s">
        <v>18</v>
      </c>
      <c r="C19" s="164"/>
      <c r="D19" s="163"/>
    </row>
    <row r="20" spans="1:4" ht="15.75">
      <c r="A20" s="62" t="s">
        <v>162</v>
      </c>
      <c r="B20" s="68"/>
      <c r="C20" s="162"/>
      <c r="D20" s="163"/>
    </row>
    <row r="21" spans="1:4" ht="15.75">
      <c r="A21" s="62" t="s">
        <v>163</v>
      </c>
      <c r="B21" s="68"/>
      <c r="C21" s="162"/>
      <c r="D21" s="163"/>
    </row>
    <row r="22" spans="1:4" ht="15.75">
      <c r="A22" s="62" t="s">
        <v>241</v>
      </c>
      <c r="B22" s="68"/>
      <c r="C22" s="164"/>
      <c r="D22" s="163"/>
    </row>
    <row r="23" spans="1:4" ht="15.75">
      <c r="A23" s="62" t="s">
        <v>242</v>
      </c>
      <c r="B23" s="68"/>
      <c r="C23" s="164"/>
      <c r="D23" s="163"/>
    </row>
    <row r="24" spans="1:4" ht="15.75">
      <c r="A24" s="62" t="s">
        <v>164</v>
      </c>
      <c r="B24" s="68" t="s">
        <v>18</v>
      </c>
      <c r="C24" s="164">
        <v>99418</v>
      </c>
      <c r="D24" s="163">
        <v>0.6064</v>
      </c>
    </row>
    <row r="25" spans="1:4" ht="15.75">
      <c r="A25" s="62" t="s">
        <v>168</v>
      </c>
      <c r="B25" s="68" t="s">
        <v>18</v>
      </c>
      <c r="C25" s="164">
        <v>111224</v>
      </c>
      <c r="D25" s="163">
        <v>0.636</v>
      </c>
    </row>
    <row r="27" spans="1:4" ht="15">
      <c r="A27" s="246" t="s">
        <v>106</v>
      </c>
      <c r="B27" s="246"/>
      <c r="C27" s="247"/>
      <c r="D27" s="247"/>
    </row>
    <row r="28" spans="1:4" ht="15">
      <c r="A28" s="247"/>
      <c r="B28" s="247"/>
      <c r="C28" s="247"/>
      <c r="D28" s="247"/>
    </row>
    <row r="29" spans="1:4" ht="15.75">
      <c r="A29" s="244" t="s">
        <v>373</v>
      </c>
      <c r="B29" s="244"/>
      <c r="C29" s="244"/>
      <c r="D29" s="244"/>
    </row>
    <row r="30" spans="1:4" ht="46.5" customHeight="1">
      <c r="A30" s="248" t="s">
        <v>374</v>
      </c>
      <c r="B30" s="248"/>
      <c r="C30" s="248"/>
      <c r="D30" s="248"/>
    </row>
    <row r="31" spans="1:4" ht="15.75">
      <c r="A31" s="244"/>
      <c r="B31" s="244"/>
      <c r="C31" s="244"/>
      <c r="D31" s="244"/>
    </row>
    <row r="32" spans="1:4" ht="15.75">
      <c r="A32" s="249" t="s">
        <v>277</v>
      </c>
      <c r="B32" s="249"/>
      <c r="C32" s="249"/>
      <c r="D32" s="249"/>
    </row>
    <row r="33" spans="1:4" ht="15.75">
      <c r="A33" s="59"/>
      <c r="B33" s="65"/>
      <c r="C33" s="56"/>
      <c r="D33" s="56"/>
    </row>
    <row r="34" spans="1:4" ht="63">
      <c r="A34" s="60"/>
      <c r="B34" s="66" t="s">
        <v>83</v>
      </c>
      <c r="C34" s="103" t="s">
        <v>107</v>
      </c>
      <c r="D34" s="57" t="s">
        <v>204</v>
      </c>
    </row>
    <row r="35" spans="1:4" ht="25.5">
      <c r="A35" s="61" t="s">
        <v>156</v>
      </c>
      <c r="B35" s="67" t="s">
        <v>34</v>
      </c>
      <c r="C35" s="72">
        <v>1224</v>
      </c>
      <c r="D35" s="165">
        <v>0.999</v>
      </c>
    </row>
    <row r="36" spans="1:4" ht="15.75">
      <c r="A36" s="62" t="s">
        <v>109</v>
      </c>
      <c r="B36" s="68" t="s">
        <v>3</v>
      </c>
      <c r="C36" s="72">
        <v>576</v>
      </c>
      <c r="D36" s="165">
        <v>0.95</v>
      </c>
    </row>
    <row r="37" spans="1:4" ht="15.75">
      <c r="A37" s="62" t="s">
        <v>110</v>
      </c>
      <c r="B37" s="68" t="s">
        <v>47</v>
      </c>
      <c r="C37" s="72">
        <v>0</v>
      </c>
      <c r="D37" s="165">
        <v>0</v>
      </c>
    </row>
    <row r="38" spans="1:4" ht="15.75">
      <c r="A38" s="61" t="s">
        <v>111</v>
      </c>
      <c r="B38" s="67" t="s">
        <v>17</v>
      </c>
      <c r="C38" s="72">
        <v>36147</v>
      </c>
      <c r="D38" s="165">
        <v>1.15</v>
      </c>
    </row>
    <row r="39" spans="1:4" ht="38.25">
      <c r="A39" s="61" t="s">
        <v>108</v>
      </c>
      <c r="B39" s="67"/>
      <c r="C39" s="72"/>
      <c r="D39" s="72"/>
    </row>
    <row r="40" spans="1:4" ht="15.75">
      <c r="A40" s="130"/>
      <c r="B40" s="68"/>
      <c r="C40" s="72"/>
      <c r="D40" s="72"/>
    </row>
    <row r="41" spans="1:4" ht="15.75">
      <c r="A41" s="130"/>
      <c r="B41" s="68"/>
      <c r="C41" s="72"/>
      <c r="D41" s="72"/>
    </row>
    <row r="42" spans="1:4" ht="15.75">
      <c r="A42" s="62"/>
      <c r="B42" s="68"/>
      <c r="C42" s="72"/>
      <c r="D42" s="72"/>
    </row>
    <row r="43" spans="1:4" ht="15.75">
      <c r="A43" s="62" t="s">
        <v>184</v>
      </c>
      <c r="B43" s="68" t="s">
        <v>18</v>
      </c>
      <c r="C43" s="72"/>
      <c r="D43" s="72"/>
    </row>
    <row r="44" spans="1:4" ht="15.75">
      <c r="A44" s="62" t="s">
        <v>162</v>
      </c>
      <c r="B44" s="68"/>
      <c r="C44" s="72">
        <v>240079</v>
      </c>
      <c r="D44" s="165">
        <v>0.94</v>
      </c>
    </row>
    <row r="45" spans="1:4" ht="15.75">
      <c r="A45" s="62" t="s">
        <v>163</v>
      </c>
      <c r="B45" s="68"/>
      <c r="C45" s="72">
        <v>349309</v>
      </c>
      <c r="D45" s="165">
        <v>1.12</v>
      </c>
    </row>
    <row r="46" spans="1:4" ht="15.75">
      <c r="A46" s="62" t="s">
        <v>241</v>
      </c>
      <c r="B46" s="68"/>
      <c r="C46" s="72"/>
      <c r="D46" s="72"/>
    </row>
    <row r="47" spans="1:4" ht="15.75">
      <c r="A47" s="62" t="s">
        <v>242</v>
      </c>
      <c r="B47" s="68"/>
      <c r="C47" s="72"/>
      <c r="D47" s="72"/>
    </row>
    <row r="48" spans="1:4" ht="15.75">
      <c r="A48" s="62" t="s">
        <v>164</v>
      </c>
      <c r="B48" s="68" t="s">
        <v>18</v>
      </c>
      <c r="C48" s="72">
        <v>76300</v>
      </c>
      <c r="D48" s="165">
        <v>0.96</v>
      </c>
    </row>
    <row r="49" spans="1:4" ht="15.75">
      <c r="A49" s="62" t="s">
        <v>168</v>
      </c>
      <c r="B49" s="68" t="s">
        <v>18</v>
      </c>
      <c r="C49" s="72">
        <v>72669</v>
      </c>
      <c r="D49" s="165">
        <v>1.12</v>
      </c>
    </row>
    <row r="51" spans="1:4" ht="15">
      <c r="A51" s="246" t="s">
        <v>106</v>
      </c>
      <c r="B51" s="246"/>
      <c r="C51" s="247"/>
      <c r="D51" s="247"/>
    </row>
    <row r="52" spans="1:4" ht="15">
      <c r="A52" s="247"/>
      <c r="B52" s="247"/>
      <c r="C52" s="247"/>
      <c r="D52" s="247"/>
    </row>
    <row r="53" spans="1:4" ht="15" customHeight="1">
      <c r="A53" s="244" t="s">
        <v>375</v>
      </c>
      <c r="B53" s="244"/>
      <c r="C53" s="244"/>
      <c r="D53" s="244"/>
    </row>
    <row r="54" spans="1:4" ht="41.25" customHeight="1">
      <c r="A54" s="248" t="s">
        <v>276</v>
      </c>
      <c r="B54" s="248"/>
      <c r="C54" s="248"/>
      <c r="D54" s="248"/>
    </row>
    <row r="55" spans="1:4" ht="15.75">
      <c r="A55" s="244"/>
      <c r="B55" s="244"/>
      <c r="C55" s="244"/>
      <c r="D55" s="244"/>
    </row>
    <row r="56" spans="1:4" ht="15.75" customHeight="1">
      <c r="A56" s="249" t="s">
        <v>277</v>
      </c>
      <c r="B56" s="249"/>
      <c r="C56" s="249"/>
      <c r="D56" s="249"/>
    </row>
    <row r="57" spans="1:4" ht="15.75">
      <c r="A57" s="59"/>
      <c r="B57" s="65"/>
      <c r="C57" s="56"/>
      <c r="D57" s="56"/>
    </row>
    <row r="58" spans="1:4" ht="63">
      <c r="A58" s="60"/>
      <c r="B58" s="66" t="s">
        <v>83</v>
      </c>
      <c r="C58" s="103" t="s">
        <v>107</v>
      </c>
      <c r="D58" s="57" t="s">
        <v>204</v>
      </c>
    </row>
    <row r="59" spans="1:4" ht="25.5">
      <c r="A59" s="61" t="s">
        <v>156</v>
      </c>
      <c r="B59" s="67" t="s">
        <v>34</v>
      </c>
      <c r="C59" s="72">
        <v>1384.49</v>
      </c>
      <c r="D59" s="165">
        <v>1.04</v>
      </c>
    </row>
    <row r="60" spans="1:4" ht="15.75">
      <c r="A60" s="62" t="s">
        <v>109</v>
      </c>
      <c r="B60" s="68" t="s">
        <v>3</v>
      </c>
      <c r="C60" s="72">
        <v>297</v>
      </c>
      <c r="D60" s="165">
        <v>0</v>
      </c>
    </row>
    <row r="61" spans="1:4" ht="15.75">
      <c r="A61" s="62" t="s">
        <v>110</v>
      </c>
      <c r="B61" s="68" t="s">
        <v>47</v>
      </c>
      <c r="C61" s="72">
        <v>0</v>
      </c>
      <c r="D61" s="72"/>
    </row>
    <row r="62" spans="1:4" ht="15.75">
      <c r="A62" s="61" t="s">
        <v>111</v>
      </c>
      <c r="B62" s="67" t="s">
        <v>17</v>
      </c>
      <c r="C62" s="72">
        <v>33107</v>
      </c>
      <c r="D62" s="165">
        <v>0</v>
      </c>
    </row>
    <row r="63" spans="1:4" ht="38.25">
      <c r="A63" s="61" t="s">
        <v>108</v>
      </c>
      <c r="B63" s="67"/>
      <c r="C63" s="72"/>
      <c r="D63" s="72"/>
    </row>
    <row r="64" spans="1:4" ht="15.75">
      <c r="A64" s="130" t="s">
        <v>370</v>
      </c>
      <c r="B64" s="68" t="s">
        <v>371</v>
      </c>
      <c r="C64" s="72">
        <v>85535</v>
      </c>
      <c r="D64" s="165">
        <v>1.04</v>
      </c>
    </row>
    <row r="65" spans="1:4" ht="15.75">
      <c r="A65" s="130"/>
      <c r="B65" s="68"/>
      <c r="C65" s="72"/>
      <c r="D65" s="72"/>
    </row>
    <row r="66" spans="1:4" ht="15.75">
      <c r="A66" s="62"/>
      <c r="B66" s="68"/>
      <c r="C66" s="72"/>
      <c r="D66" s="72"/>
    </row>
    <row r="67" spans="1:4" ht="15.75">
      <c r="A67" s="62" t="s">
        <v>184</v>
      </c>
      <c r="B67" s="68" t="s">
        <v>18</v>
      </c>
      <c r="C67" s="72"/>
      <c r="D67" s="72"/>
    </row>
    <row r="68" spans="1:4" ht="15.75">
      <c r="A68" s="62" t="s">
        <v>162</v>
      </c>
      <c r="B68" s="68"/>
      <c r="C68" s="72"/>
      <c r="D68" s="72"/>
    </row>
    <row r="69" spans="1:4" ht="15.75">
      <c r="A69" s="62" t="s">
        <v>163</v>
      </c>
      <c r="B69" s="68"/>
      <c r="C69" s="72"/>
      <c r="D69" s="72"/>
    </row>
    <row r="70" spans="1:4" ht="15.75">
      <c r="A70" s="62" t="s">
        <v>241</v>
      </c>
      <c r="B70" s="68"/>
      <c r="C70" s="72"/>
      <c r="D70" s="72"/>
    </row>
    <row r="71" spans="1:4" ht="15.75">
      <c r="A71" s="62" t="s">
        <v>242</v>
      </c>
      <c r="B71" s="68"/>
      <c r="C71" s="72" t="s">
        <v>372</v>
      </c>
      <c r="D71" s="72"/>
    </row>
    <row r="72" spans="1:4" ht="15.75">
      <c r="A72" s="62" t="s">
        <v>164</v>
      </c>
      <c r="B72" s="68" t="s">
        <v>18</v>
      </c>
      <c r="C72" s="72"/>
      <c r="D72" s="72"/>
    </row>
    <row r="73" spans="1:4" ht="15.75">
      <c r="A73" s="62" t="s">
        <v>168</v>
      </c>
      <c r="B73" s="68" t="s">
        <v>18</v>
      </c>
      <c r="C73" s="72">
        <v>7053</v>
      </c>
      <c r="D73" s="165" t="s">
        <v>385</v>
      </c>
    </row>
    <row r="74" ht="13.5" customHeight="1"/>
    <row r="75" spans="1:4" ht="15" customHeight="1">
      <c r="A75" s="53"/>
      <c r="B75" s="53"/>
      <c r="C75" s="53"/>
      <c r="D75" s="53"/>
    </row>
    <row r="76" spans="1:4" ht="15" customHeight="1">
      <c r="A76" s="53"/>
      <c r="B76" s="53"/>
      <c r="C76" s="53"/>
      <c r="D76" s="53"/>
    </row>
    <row r="77" spans="1:4" ht="15">
      <c r="A77" s="53"/>
      <c r="B77" s="53"/>
      <c r="C77" s="53"/>
      <c r="D77" s="53"/>
    </row>
    <row r="78" spans="1:4" ht="15.75" customHeight="1">
      <c r="A78" s="53"/>
      <c r="B78" s="53"/>
      <c r="C78" s="53"/>
      <c r="D78" s="53"/>
    </row>
    <row r="79" spans="1:4" ht="15">
      <c r="A79" s="53"/>
      <c r="B79" s="53"/>
      <c r="C79" s="53"/>
      <c r="D79" s="53"/>
    </row>
    <row r="80" spans="1:4" ht="15">
      <c r="A80" s="53"/>
      <c r="B80" s="53"/>
      <c r="C80" s="53"/>
      <c r="D80" s="53"/>
    </row>
    <row r="81" spans="1:4" ht="15">
      <c r="A81" s="53"/>
      <c r="B81" s="53"/>
      <c r="C81" s="53"/>
      <c r="D81" s="53"/>
    </row>
    <row r="82" spans="1:4" ht="15">
      <c r="A82" s="53"/>
      <c r="B82" s="53"/>
      <c r="C82" s="53"/>
      <c r="D82" s="53"/>
    </row>
    <row r="83" spans="1:4" ht="15">
      <c r="A83" s="53"/>
      <c r="B83" s="53"/>
      <c r="C83" s="53"/>
      <c r="D83" s="53"/>
    </row>
    <row r="84" spans="1:4" ht="15">
      <c r="A84" s="53"/>
      <c r="B84" s="53"/>
      <c r="C84" s="53"/>
      <c r="D84" s="53"/>
    </row>
    <row r="85" spans="1:4" ht="15">
      <c r="A85" s="53"/>
      <c r="B85" s="53"/>
      <c r="C85" s="53"/>
      <c r="D85" s="53"/>
    </row>
    <row r="86" spans="1:4" ht="15">
      <c r="A86" s="53"/>
      <c r="B86" s="53"/>
      <c r="C86" s="53"/>
      <c r="D86" s="53"/>
    </row>
    <row r="87" spans="1:4" ht="15">
      <c r="A87" s="53"/>
      <c r="B87" s="53"/>
      <c r="C87" s="53"/>
      <c r="D87" s="53"/>
    </row>
    <row r="88" spans="1:4" ht="15">
      <c r="A88" s="53"/>
      <c r="B88" s="53"/>
      <c r="C88" s="53"/>
      <c r="D88" s="53"/>
    </row>
    <row r="89" spans="1:4" ht="15">
      <c r="A89" s="53"/>
      <c r="B89" s="53"/>
      <c r="C89" s="53"/>
      <c r="D89" s="53"/>
    </row>
    <row r="90" spans="1:4" ht="15">
      <c r="A90" s="53"/>
      <c r="B90" s="53"/>
      <c r="C90" s="53"/>
      <c r="D90" s="53"/>
    </row>
    <row r="91" spans="1:4" ht="15">
      <c r="A91" s="53"/>
      <c r="B91" s="53"/>
      <c r="C91" s="53"/>
      <c r="D91" s="53"/>
    </row>
    <row r="92" spans="1:4" ht="15">
      <c r="A92" s="53"/>
      <c r="B92" s="53"/>
      <c r="C92" s="53"/>
      <c r="D92" s="53"/>
    </row>
    <row r="93" spans="1:4" ht="15">
      <c r="A93" s="53"/>
      <c r="B93" s="53"/>
      <c r="C93" s="53"/>
      <c r="D93" s="53"/>
    </row>
    <row r="94" spans="1:4" ht="15">
      <c r="A94" s="53"/>
      <c r="B94" s="53"/>
      <c r="C94" s="53"/>
      <c r="D94" s="53"/>
    </row>
    <row r="95" spans="1:4" ht="15">
      <c r="A95" s="53"/>
      <c r="B95" s="53"/>
      <c r="C95" s="53"/>
      <c r="D95" s="53"/>
    </row>
    <row r="96" spans="1:4" ht="15">
      <c r="A96" s="53"/>
      <c r="B96" s="53"/>
      <c r="C96" s="53"/>
      <c r="D96" s="53"/>
    </row>
    <row r="97" spans="1:4" ht="15">
      <c r="A97" s="53"/>
      <c r="B97" s="53"/>
      <c r="C97" s="53"/>
      <c r="D97" s="53"/>
    </row>
    <row r="98" spans="1:4" ht="15">
      <c r="A98" s="53"/>
      <c r="B98" s="53"/>
      <c r="C98" s="53"/>
      <c r="D98" s="53"/>
    </row>
    <row r="99" spans="1:4" ht="15">
      <c r="A99" s="53"/>
      <c r="B99" s="53"/>
      <c r="C99" s="53"/>
      <c r="D99" s="53"/>
    </row>
    <row r="100" spans="1:4" ht="15">
      <c r="A100" s="53"/>
      <c r="B100" s="53"/>
      <c r="C100" s="53"/>
      <c r="D100" s="53"/>
    </row>
    <row r="101" spans="1:4" ht="15">
      <c r="A101" s="53"/>
      <c r="B101" s="53"/>
      <c r="C101" s="53"/>
      <c r="D101" s="53"/>
    </row>
    <row r="102" spans="1:4" ht="15">
      <c r="A102" s="53"/>
      <c r="B102" s="53"/>
      <c r="C102" s="53"/>
      <c r="D102" s="53"/>
    </row>
    <row r="103" spans="1:4" ht="15">
      <c r="A103" s="53"/>
      <c r="B103" s="53"/>
      <c r="C103" s="53"/>
      <c r="D103" s="53"/>
    </row>
    <row r="104" spans="1:4" ht="15">
      <c r="A104" s="53"/>
      <c r="B104" s="53"/>
      <c r="C104" s="53"/>
      <c r="D104" s="53"/>
    </row>
    <row r="105" spans="1:4" ht="15">
      <c r="A105" s="53"/>
      <c r="B105" s="53"/>
      <c r="C105" s="53"/>
      <c r="D105" s="53"/>
    </row>
  </sheetData>
  <sheetProtection/>
  <mergeCells count="16">
    <mergeCell ref="A32:D32"/>
    <mergeCell ref="A8:D8"/>
    <mergeCell ref="A55:D55"/>
    <mergeCell ref="A56:D56"/>
    <mergeCell ref="A51:D52"/>
    <mergeCell ref="A53:D53"/>
    <mergeCell ref="A54:D54"/>
    <mergeCell ref="A27:D28"/>
    <mergeCell ref="A29:D29"/>
    <mergeCell ref="A30:D30"/>
    <mergeCell ref="A31:D31"/>
    <mergeCell ref="C1:D1"/>
    <mergeCell ref="A3:D4"/>
    <mergeCell ref="A5:D5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A39" sqref="A39"/>
    </sheetView>
  </sheetViews>
  <sheetFormatPr defaultColWidth="9.00390625" defaultRowHeight="12.75"/>
  <cols>
    <col min="1" max="1" width="38.25390625" style="84" customWidth="1"/>
    <col min="2" max="2" width="8.875" style="70" hidden="1" customWidth="1"/>
    <col min="3" max="3" width="18.875" style="88" customWidth="1"/>
    <col min="4" max="5" width="14.75390625" style="71" customWidth="1"/>
    <col min="6" max="6" width="28.75390625" style="71" hidden="1" customWidth="1"/>
    <col min="7" max="16384" width="9.125" style="71" customWidth="1"/>
  </cols>
  <sheetData>
    <row r="1" spans="4:5" ht="15.75">
      <c r="D1" s="245" t="s">
        <v>112</v>
      </c>
      <c r="E1" s="250"/>
    </row>
    <row r="3" spans="1:5" ht="28.5" customHeight="1">
      <c r="A3" s="251" t="s">
        <v>113</v>
      </c>
      <c r="B3" s="251"/>
      <c r="C3" s="251"/>
      <c r="D3" s="251"/>
      <c r="E3" s="251"/>
    </row>
    <row r="4" spans="2:5" ht="15.75" hidden="1">
      <c r="B4" s="72" t="s">
        <v>114</v>
      </c>
      <c r="C4" s="72"/>
      <c r="D4" s="252" t="s">
        <v>115</v>
      </c>
      <c r="E4" s="253"/>
    </row>
    <row r="5" spans="1:5" ht="78" customHeight="1">
      <c r="A5" s="60"/>
      <c r="B5" s="66" t="s">
        <v>116</v>
      </c>
      <c r="C5" s="73" t="s">
        <v>83</v>
      </c>
      <c r="D5" s="73" t="s">
        <v>117</v>
      </c>
      <c r="E5" s="73" t="s">
        <v>183</v>
      </c>
    </row>
    <row r="6" spans="1:5" ht="46.5" customHeight="1">
      <c r="A6" s="85" t="s">
        <v>260</v>
      </c>
      <c r="B6" s="72"/>
      <c r="C6" s="76" t="s">
        <v>118</v>
      </c>
      <c r="D6" s="75"/>
      <c r="E6" s="76"/>
    </row>
    <row r="7" spans="1:5" ht="23.25" customHeight="1" hidden="1">
      <c r="A7" s="86"/>
      <c r="B7" s="78"/>
      <c r="C7" s="72"/>
      <c r="D7" s="77"/>
      <c r="E7" s="77"/>
    </row>
    <row r="8" spans="1:5" ht="24" customHeight="1" hidden="1">
      <c r="A8" s="86"/>
      <c r="B8" s="78"/>
      <c r="C8" s="72"/>
      <c r="D8" s="77"/>
      <c r="E8" s="77"/>
    </row>
    <row r="9" spans="1:5" ht="24" customHeight="1" hidden="1">
      <c r="A9" s="86"/>
      <c r="B9" s="78"/>
      <c r="C9" s="72"/>
      <c r="D9" s="77"/>
      <c r="E9" s="77"/>
    </row>
    <row r="10" spans="1:5" ht="24" customHeight="1" hidden="1">
      <c r="A10" s="86"/>
      <c r="B10" s="78"/>
      <c r="C10" s="72"/>
      <c r="D10" s="77"/>
      <c r="E10" s="77"/>
    </row>
    <row r="11" spans="1:5" ht="31.5" customHeight="1" hidden="1">
      <c r="A11" s="87" t="s">
        <v>119</v>
      </c>
      <c r="B11" s="72"/>
      <c r="C11" s="76" t="s">
        <v>120</v>
      </c>
      <c r="D11" s="79" t="s">
        <v>121</v>
      </c>
      <c r="E11" s="80"/>
    </row>
    <row r="12" spans="1:5" ht="26.25" customHeight="1">
      <c r="A12" s="87"/>
      <c r="B12" s="78" t="s">
        <v>122</v>
      </c>
      <c r="C12" s="72"/>
      <c r="D12" s="81"/>
      <c r="E12" s="81"/>
    </row>
    <row r="13" spans="1:5" ht="22.5" customHeight="1">
      <c r="A13" s="86"/>
      <c r="B13" s="72"/>
      <c r="C13" s="76"/>
      <c r="D13" s="81"/>
      <c r="E13" s="81"/>
    </row>
    <row r="14" spans="1:5" ht="24.75" customHeight="1">
      <c r="A14" s="87"/>
      <c r="B14" s="72"/>
      <c r="C14" s="76"/>
      <c r="D14" s="82"/>
      <c r="E14" s="83"/>
    </row>
    <row r="15" spans="1:5" ht="32.25" customHeight="1" hidden="1">
      <c r="A15" s="87" t="s">
        <v>123</v>
      </c>
      <c r="B15" s="72"/>
      <c r="C15" s="76" t="s">
        <v>120</v>
      </c>
      <c r="D15" s="79" t="s">
        <v>124</v>
      </c>
      <c r="E15" s="80"/>
    </row>
    <row r="16" spans="1:5" ht="32.25" customHeight="1" hidden="1">
      <c r="A16" s="87" t="s">
        <v>125</v>
      </c>
      <c r="B16" s="72"/>
      <c r="C16" s="76" t="s">
        <v>126</v>
      </c>
      <c r="D16" s="79" t="s">
        <v>127</v>
      </c>
      <c r="E16" s="80"/>
    </row>
    <row r="17" spans="1:5" ht="27" customHeight="1" hidden="1">
      <c r="A17" s="87" t="s">
        <v>128</v>
      </c>
      <c r="B17" s="72"/>
      <c r="C17" s="76" t="s">
        <v>129</v>
      </c>
      <c r="D17" s="75">
        <v>10</v>
      </c>
      <c r="E17" s="76">
        <v>0</v>
      </c>
    </row>
    <row r="18" spans="1:5" ht="25.5" customHeight="1" hidden="1">
      <c r="A18" s="87"/>
      <c r="B18" s="72"/>
      <c r="C18" s="76"/>
      <c r="D18" s="75"/>
      <c r="E18" s="76"/>
    </row>
    <row r="19" spans="1:5" ht="27" customHeight="1" hidden="1">
      <c r="A19" s="87"/>
      <c r="B19" s="72"/>
      <c r="C19" s="76"/>
      <c r="D19" s="75"/>
      <c r="E19" s="76"/>
    </row>
    <row r="20" spans="1:5" s="70" customFormat="1" ht="30" customHeight="1" hidden="1">
      <c r="A20" s="87" t="s">
        <v>130</v>
      </c>
      <c r="B20" s="74" t="s">
        <v>131</v>
      </c>
      <c r="C20" s="72"/>
      <c r="D20" s="78"/>
      <c r="E20" s="78"/>
    </row>
    <row r="21" spans="1:5" ht="33.75" customHeight="1">
      <c r="A21" s="85" t="s">
        <v>199</v>
      </c>
      <c r="B21" s="78"/>
      <c r="D21" s="77"/>
      <c r="E21" s="77"/>
    </row>
    <row r="22" spans="1:5" ht="30" customHeight="1" hidden="1">
      <c r="A22" s="87" t="s">
        <v>132</v>
      </c>
      <c r="B22" s="78" t="s">
        <v>122</v>
      </c>
      <c r="C22" s="72" t="s">
        <v>133</v>
      </c>
      <c r="D22" s="77">
        <v>3</v>
      </c>
      <c r="E22" s="77"/>
    </row>
    <row r="23" spans="1:5" ht="30" customHeight="1">
      <c r="A23" s="87" t="s">
        <v>134</v>
      </c>
      <c r="B23" s="78"/>
      <c r="C23" s="72" t="s">
        <v>203</v>
      </c>
      <c r="D23" s="77"/>
      <c r="E23" s="77"/>
    </row>
    <row r="24" spans="1:5" ht="30" customHeight="1">
      <c r="A24" s="87" t="s">
        <v>135</v>
      </c>
      <c r="B24" s="78"/>
      <c r="C24" s="72" t="s">
        <v>136</v>
      </c>
      <c r="D24" s="77"/>
      <c r="E24" s="77"/>
    </row>
    <row r="25" spans="1:5" ht="30" customHeight="1">
      <c r="A25" s="86" t="s">
        <v>137</v>
      </c>
      <c r="B25" s="78"/>
      <c r="C25" s="72" t="s">
        <v>138</v>
      </c>
      <c r="D25" s="77"/>
      <c r="E25" s="77"/>
    </row>
    <row r="26" spans="1:5" ht="30.75" customHeight="1">
      <c r="A26" s="86" t="s">
        <v>139</v>
      </c>
      <c r="B26" s="78"/>
      <c r="C26" s="72" t="s">
        <v>180</v>
      </c>
      <c r="D26" s="77"/>
      <c r="E26" s="77"/>
    </row>
    <row r="27" spans="1:5" ht="30.75" customHeight="1">
      <c r="A27" s="87" t="s">
        <v>181</v>
      </c>
      <c r="B27" s="74"/>
      <c r="C27" s="76" t="s">
        <v>182</v>
      </c>
      <c r="D27" s="77"/>
      <c r="E27" s="77"/>
    </row>
    <row r="28" spans="1:5" ht="22.5" customHeight="1">
      <c r="A28" s="87" t="s">
        <v>140</v>
      </c>
      <c r="B28" s="78"/>
      <c r="C28" s="72" t="s">
        <v>138</v>
      </c>
      <c r="D28" s="77"/>
      <c r="E28" s="77"/>
    </row>
    <row r="29" spans="1:5" ht="15.75">
      <c r="A29" s="86"/>
      <c r="B29" s="78"/>
      <c r="C29" s="72"/>
      <c r="D29" s="77"/>
      <c r="E29" s="77"/>
    </row>
    <row r="30" spans="1:5" ht="15.75">
      <c r="A30" s="86"/>
      <c r="B30" s="78"/>
      <c r="C30" s="72"/>
      <c r="D30" s="77"/>
      <c r="E30" s="77"/>
    </row>
    <row r="31" spans="1:5" ht="15.75">
      <c r="A31" s="86"/>
      <c r="B31" s="78"/>
      <c r="C31" s="76"/>
      <c r="D31" s="77"/>
      <c r="E31" s="77"/>
    </row>
    <row r="32" spans="1:5" ht="15.75">
      <c r="A32" s="86"/>
      <c r="B32" s="74"/>
      <c r="C32" s="72"/>
      <c r="D32" s="77"/>
      <c r="E32" s="77"/>
    </row>
    <row r="33" spans="1:5" ht="15.75">
      <c r="A33" s="86"/>
      <c r="B33" s="78"/>
      <c r="C33" s="72"/>
      <c r="D33" s="77"/>
      <c r="E33" s="77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84" customWidth="1"/>
    <col min="2" max="2" width="12.875" style="70" customWidth="1"/>
    <col min="3" max="3" width="12.00390625" style="88" customWidth="1"/>
    <col min="4" max="4" width="12.125" style="71" customWidth="1"/>
    <col min="5" max="8" width="9.125" style="71" customWidth="1"/>
    <col min="9" max="9" width="12.00390625" style="71" customWidth="1"/>
    <col min="10" max="10" width="9.125" style="71" customWidth="1"/>
    <col min="11" max="11" width="8.00390625" style="71" customWidth="1"/>
    <col min="12" max="12" width="15.00390625" style="71" customWidth="1"/>
    <col min="13" max="13" width="0.2421875" style="71" customWidth="1"/>
    <col min="14" max="16384" width="9.125" style="71" customWidth="1"/>
  </cols>
  <sheetData>
    <row r="1" spans="1:13" ht="15.75" customHeight="1">
      <c r="A1" s="255" t="s">
        <v>142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5.75">
      <c r="A3" s="256" t="s">
        <v>153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15.75" customHeight="1">
      <c r="A4" s="257" t="s">
        <v>154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89"/>
    </row>
    <row r="5" spans="1:13" ht="15.75">
      <c r="A5" s="257" t="s">
        <v>165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89"/>
    </row>
    <row r="6" spans="1:13" ht="16.5" thickBot="1">
      <c r="A6" s="92"/>
      <c r="B6" s="93"/>
      <c r="C6" s="93"/>
      <c r="D6" s="93"/>
      <c r="E6" s="93"/>
      <c r="F6" s="93"/>
      <c r="G6" s="93"/>
      <c r="H6" s="93"/>
      <c r="I6" s="93"/>
      <c r="J6" s="258"/>
      <c r="K6" s="258"/>
      <c r="L6" s="94"/>
      <c r="M6" s="89"/>
    </row>
    <row r="7" spans="1:13" ht="78.75" customHeight="1" thickBot="1">
      <c r="A7" s="263" t="s">
        <v>148</v>
      </c>
      <c r="B7" s="265" t="s">
        <v>149</v>
      </c>
      <c r="C7" s="263" t="s">
        <v>150</v>
      </c>
      <c r="D7" s="265" t="s">
        <v>151</v>
      </c>
      <c r="E7" s="260" t="s">
        <v>176</v>
      </c>
      <c r="F7" s="261"/>
      <c r="G7" s="260" t="s">
        <v>177</v>
      </c>
      <c r="H7" s="261"/>
      <c r="I7" s="102" t="s">
        <v>202</v>
      </c>
      <c r="J7" s="260" t="s">
        <v>178</v>
      </c>
      <c r="K7" s="261"/>
      <c r="L7" s="263" t="s">
        <v>152</v>
      </c>
      <c r="M7" s="89"/>
    </row>
    <row r="8" spans="1:13" ht="16.5" thickBot="1">
      <c r="A8" s="264"/>
      <c r="B8" s="266"/>
      <c r="C8" s="264"/>
      <c r="D8" s="266"/>
      <c r="E8" s="90" t="s">
        <v>143</v>
      </c>
      <c r="F8" s="91" t="s">
        <v>144</v>
      </c>
      <c r="G8" s="90" t="s">
        <v>145</v>
      </c>
      <c r="H8" s="90" t="s">
        <v>146</v>
      </c>
      <c r="I8" s="102"/>
      <c r="J8" s="90" t="s">
        <v>143</v>
      </c>
      <c r="K8" s="90" t="s">
        <v>146</v>
      </c>
      <c r="L8" s="264"/>
      <c r="M8" s="89"/>
    </row>
    <row r="9" spans="1:13" ht="15.75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89"/>
    </row>
    <row r="10" spans="1:13" ht="15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89"/>
    </row>
    <row r="11" spans="1:13" ht="15.7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89"/>
    </row>
    <row r="12" spans="1:13" ht="15.75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89"/>
    </row>
    <row r="13" spans="1:13" ht="15.75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89"/>
    </row>
    <row r="14" spans="1:13" ht="15.75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89"/>
    </row>
    <row r="15" spans="1:13" ht="15.75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89"/>
    </row>
    <row r="16" spans="1:13" ht="15.7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89"/>
    </row>
    <row r="17" spans="1:13" ht="15.75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89"/>
    </row>
    <row r="18" spans="1:13" ht="15.7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89"/>
    </row>
    <row r="19" spans="1:13" ht="15.7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89"/>
    </row>
    <row r="20" spans="1:13" ht="15.7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89"/>
    </row>
    <row r="21" spans="1:13" ht="15.75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89"/>
    </row>
    <row r="22" spans="1:13" ht="15.7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89"/>
    </row>
    <row r="23" spans="1:13" ht="15.75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89"/>
    </row>
    <row r="24" spans="1:13" ht="15.7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89"/>
    </row>
    <row r="25" spans="1:13" ht="15.75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89"/>
    </row>
    <row r="26" spans="1:13" ht="15.75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89"/>
    </row>
    <row r="27" spans="1:13" ht="16.5" thickBot="1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89"/>
    </row>
    <row r="28" spans="1:13" ht="15.7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89"/>
    </row>
    <row r="29" spans="1:13" ht="15.75">
      <c r="A29" s="254" t="s">
        <v>194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</row>
    <row r="30" spans="1:13" ht="15.75">
      <c r="A30" s="259" t="s">
        <v>147</v>
      </c>
      <c r="B30" s="259"/>
      <c r="C30" s="259"/>
      <c r="D30" s="259"/>
      <c r="E30" s="259"/>
      <c r="F30" s="92"/>
      <c r="G30" s="92"/>
      <c r="H30" s="92"/>
      <c r="I30" s="92"/>
      <c r="J30" s="92"/>
      <c r="K30" s="92"/>
      <c r="L30" s="92"/>
      <c r="M30" s="89"/>
    </row>
    <row r="31" spans="1:13" ht="15.75">
      <c r="A31" s="262" t="s">
        <v>179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</row>
    <row r="32" spans="1:13" ht="15.75">
      <c r="A32" s="262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PageLayoutView="0" workbookViewId="0" topLeftCell="A1">
      <selection activeCell="C73" sqref="C73"/>
    </sheetView>
  </sheetViews>
  <sheetFormatPr defaultColWidth="40.75390625" defaultRowHeight="12.75"/>
  <cols>
    <col min="1" max="1" width="20.625" style="1" customWidth="1"/>
    <col min="2" max="2" width="26.75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6" ht="15.75">
      <c r="E1" s="120" t="s">
        <v>141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ht="13.5">
      <c r="D2" s="117"/>
    </row>
    <row r="3" spans="2:4" ht="20.25" customHeight="1">
      <c r="B3" s="118" t="s">
        <v>190</v>
      </c>
      <c r="C3" s="119"/>
      <c r="D3" s="119"/>
    </row>
    <row r="4" spans="2:4" ht="15.75">
      <c r="B4" s="119" t="s">
        <v>278</v>
      </c>
      <c r="C4" s="119"/>
      <c r="D4" s="119"/>
    </row>
    <row r="5" spans="2:4" ht="12.75">
      <c r="B5" s="290" t="s">
        <v>192</v>
      </c>
      <c r="C5" s="290"/>
      <c r="D5" s="290"/>
    </row>
    <row r="6" spans="2:4" ht="15.75">
      <c r="B6" s="291" t="s">
        <v>279</v>
      </c>
      <c r="C6" s="291"/>
      <c r="D6" s="291"/>
    </row>
    <row r="7" ht="13.5" thickBot="1"/>
    <row r="8" spans="1:5" ht="12.75">
      <c r="A8" s="276" t="s">
        <v>193</v>
      </c>
      <c r="B8" s="277"/>
      <c r="C8" s="274" t="s">
        <v>189</v>
      </c>
      <c r="D8" s="275"/>
      <c r="E8" s="267" t="s">
        <v>201</v>
      </c>
    </row>
    <row r="9" spans="1:5" ht="38.25" customHeight="1">
      <c r="A9" s="278"/>
      <c r="B9" s="279"/>
      <c r="C9" s="121" t="s">
        <v>280</v>
      </c>
      <c r="D9" s="122" t="s">
        <v>281</v>
      </c>
      <c r="E9" s="268"/>
    </row>
    <row r="10" spans="1:5" ht="12.75" customHeight="1">
      <c r="A10" s="280" t="s">
        <v>185</v>
      </c>
      <c r="B10" s="270" t="s">
        <v>186</v>
      </c>
      <c r="C10" s="270" t="s">
        <v>187</v>
      </c>
      <c r="D10" s="272" t="s">
        <v>188</v>
      </c>
      <c r="E10" s="268"/>
    </row>
    <row r="11" spans="1:5" ht="13.5" thickBot="1">
      <c r="A11" s="281"/>
      <c r="B11" s="271"/>
      <c r="C11" s="271"/>
      <c r="D11" s="273"/>
      <c r="E11" s="269"/>
    </row>
    <row r="12" spans="1:5" ht="27" customHeight="1" thickBot="1">
      <c r="A12" s="299" t="s">
        <v>282</v>
      </c>
      <c r="B12" s="300"/>
      <c r="C12" s="300"/>
      <c r="D12" s="300"/>
      <c r="E12" s="301"/>
    </row>
    <row r="13" spans="1:5" ht="72">
      <c r="A13" s="284" t="s">
        <v>283</v>
      </c>
      <c r="B13" s="287" t="s">
        <v>284</v>
      </c>
      <c r="C13" s="132">
        <f>SUM(C14:C16)</f>
        <v>910</v>
      </c>
      <c r="D13" s="132">
        <f>SUM(D14:D16)</f>
        <v>715.18708</v>
      </c>
      <c r="E13" s="133" t="s">
        <v>285</v>
      </c>
    </row>
    <row r="14" spans="1:5" ht="24">
      <c r="A14" s="285"/>
      <c r="B14" s="288"/>
      <c r="C14" s="134">
        <v>300</v>
      </c>
      <c r="D14" s="134">
        <v>296.88708</v>
      </c>
      <c r="E14" s="135" t="s">
        <v>286</v>
      </c>
    </row>
    <row r="15" spans="1:5" ht="36">
      <c r="A15" s="285"/>
      <c r="B15" s="288"/>
      <c r="C15" s="134">
        <v>50</v>
      </c>
      <c r="D15" s="134">
        <v>50</v>
      </c>
      <c r="E15" s="135" t="s">
        <v>287</v>
      </c>
    </row>
    <row r="16" spans="1:5" ht="24.75" thickBot="1">
      <c r="A16" s="286"/>
      <c r="B16" s="289"/>
      <c r="C16" s="136">
        <v>560</v>
      </c>
      <c r="D16" s="136">
        <v>368.3</v>
      </c>
      <c r="E16" s="137" t="s">
        <v>288</v>
      </c>
    </row>
    <row r="17" spans="1:5" ht="108">
      <c r="A17" s="284" t="s">
        <v>289</v>
      </c>
      <c r="B17" s="282" t="s">
        <v>290</v>
      </c>
      <c r="C17" s="132">
        <f>C18+C19+C20+C21+C22+C23</f>
        <v>807.925</v>
      </c>
      <c r="D17" s="132">
        <f>D18+D19+D20+D21+D22+D23</f>
        <v>708.9176</v>
      </c>
      <c r="E17" s="138" t="s">
        <v>291</v>
      </c>
    </row>
    <row r="18" spans="1:5" ht="24">
      <c r="A18" s="285"/>
      <c r="B18" s="283"/>
      <c r="C18" s="134">
        <v>50</v>
      </c>
      <c r="D18" s="134">
        <v>21</v>
      </c>
      <c r="E18" s="135" t="s">
        <v>292</v>
      </c>
    </row>
    <row r="19" spans="1:5" ht="48">
      <c r="A19" s="285"/>
      <c r="B19" s="283"/>
      <c r="C19" s="134">
        <v>50</v>
      </c>
      <c r="D19" s="134">
        <v>43.9</v>
      </c>
      <c r="E19" s="135" t="s">
        <v>293</v>
      </c>
    </row>
    <row r="20" spans="1:5" ht="27" customHeight="1">
      <c r="A20" s="285"/>
      <c r="B20" s="283"/>
      <c r="C20" s="139">
        <v>312.925</v>
      </c>
      <c r="D20" s="134">
        <v>249.0176</v>
      </c>
      <c r="E20" s="135" t="s">
        <v>294</v>
      </c>
    </row>
    <row r="21" spans="1:5" ht="24">
      <c r="A21" s="285"/>
      <c r="B21" s="283"/>
      <c r="C21" s="139">
        <v>173</v>
      </c>
      <c r="D21" s="134">
        <v>173</v>
      </c>
      <c r="E21" s="135" t="s">
        <v>295</v>
      </c>
    </row>
    <row r="22" spans="1:5" ht="36">
      <c r="A22" s="285"/>
      <c r="B22" s="283"/>
      <c r="C22" s="139">
        <v>212</v>
      </c>
      <c r="D22" s="134">
        <v>212</v>
      </c>
      <c r="E22" s="135" t="s">
        <v>296</v>
      </c>
    </row>
    <row r="23" spans="1:5" ht="13.5" thickBot="1">
      <c r="A23" s="286"/>
      <c r="B23" s="304"/>
      <c r="C23" s="139">
        <v>10</v>
      </c>
      <c r="D23" s="140">
        <v>10</v>
      </c>
      <c r="E23" s="141" t="s">
        <v>297</v>
      </c>
    </row>
    <row r="24" spans="1:5" ht="216">
      <c r="A24" s="284" t="s">
        <v>298</v>
      </c>
      <c r="B24" s="282" t="s">
        <v>299</v>
      </c>
      <c r="C24" s="132">
        <f>SUM(C25:C49)</f>
        <v>17893.94638</v>
      </c>
      <c r="D24" s="132">
        <f>SUM(D25:D49)</f>
        <v>16392.30742</v>
      </c>
      <c r="E24" s="138" t="s">
        <v>300</v>
      </c>
    </row>
    <row r="25" spans="1:5" ht="36">
      <c r="A25" s="285"/>
      <c r="B25" s="283"/>
      <c r="C25" s="142">
        <v>1300</v>
      </c>
      <c r="D25" s="142">
        <v>1046.82134</v>
      </c>
      <c r="E25" s="135" t="s">
        <v>301</v>
      </c>
    </row>
    <row r="26" spans="1:5" ht="24">
      <c r="A26" s="285"/>
      <c r="B26" s="283"/>
      <c r="C26" s="142">
        <v>100</v>
      </c>
      <c r="D26" s="142">
        <v>93.992</v>
      </c>
      <c r="E26" s="135" t="s">
        <v>302</v>
      </c>
    </row>
    <row r="27" spans="1:5" ht="36">
      <c r="A27" s="285"/>
      <c r="B27" s="283"/>
      <c r="C27" s="142">
        <v>175.056</v>
      </c>
      <c r="D27" s="142">
        <v>75.056</v>
      </c>
      <c r="E27" s="135" t="s">
        <v>303</v>
      </c>
    </row>
    <row r="28" spans="1:5" ht="48">
      <c r="A28" s="285"/>
      <c r="B28" s="283"/>
      <c r="C28" s="142">
        <v>632.3</v>
      </c>
      <c r="D28" s="142">
        <v>632.3</v>
      </c>
      <c r="E28" s="135" t="s">
        <v>304</v>
      </c>
    </row>
    <row r="29" spans="1:5" ht="48">
      <c r="A29" s="285"/>
      <c r="B29" s="283"/>
      <c r="C29" s="142">
        <v>180.9483</v>
      </c>
      <c r="D29" s="142">
        <v>180.9483</v>
      </c>
      <c r="E29" s="135" t="s">
        <v>305</v>
      </c>
    </row>
    <row r="30" spans="1:5" ht="24">
      <c r="A30" s="285"/>
      <c r="B30" s="283"/>
      <c r="C30" s="142">
        <v>1141.6</v>
      </c>
      <c r="D30" s="142">
        <v>1141.6</v>
      </c>
      <c r="E30" s="135" t="s">
        <v>306</v>
      </c>
    </row>
    <row r="31" spans="1:5" ht="36">
      <c r="A31" s="285"/>
      <c r="B31" s="283"/>
      <c r="C31" s="142">
        <v>1403.84487</v>
      </c>
      <c r="D31" s="142">
        <v>1403.84487</v>
      </c>
      <c r="E31" s="135" t="s">
        <v>307</v>
      </c>
    </row>
    <row r="32" spans="1:5" ht="24">
      <c r="A32" s="285"/>
      <c r="B32" s="283"/>
      <c r="C32" s="142">
        <v>320</v>
      </c>
      <c r="D32" s="142">
        <v>278.63451</v>
      </c>
      <c r="E32" s="135" t="s">
        <v>308</v>
      </c>
    </row>
    <row r="33" spans="1:5" ht="36">
      <c r="A33" s="285"/>
      <c r="B33" s="283"/>
      <c r="C33" s="142">
        <v>30</v>
      </c>
      <c r="D33" s="142">
        <v>0</v>
      </c>
      <c r="E33" s="135" t="s">
        <v>309</v>
      </c>
    </row>
    <row r="34" spans="1:5" ht="36">
      <c r="A34" s="285"/>
      <c r="B34" s="283"/>
      <c r="C34" s="142">
        <v>895.56948</v>
      </c>
      <c r="D34" s="142">
        <v>872.45875</v>
      </c>
      <c r="E34" s="135" t="s">
        <v>310</v>
      </c>
    </row>
    <row r="35" spans="1:5" ht="24">
      <c r="A35" s="285"/>
      <c r="B35" s="283"/>
      <c r="C35" s="142">
        <v>230</v>
      </c>
      <c r="D35" s="142">
        <v>159.0963</v>
      </c>
      <c r="E35" s="135" t="s">
        <v>311</v>
      </c>
    </row>
    <row r="36" spans="1:5" ht="24">
      <c r="A36" s="285"/>
      <c r="B36" s="283"/>
      <c r="C36" s="142">
        <v>1259.91077</v>
      </c>
      <c r="D36" s="142">
        <v>976.6587</v>
      </c>
      <c r="E36" s="135" t="s">
        <v>312</v>
      </c>
    </row>
    <row r="37" spans="1:5" ht="24">
      <c r="A37" s="285"/>
      <c r="B37" s="283"/>
      <c r="C37" s="142">
        <v>32.72</v>
      </c>
      <c r="D37" s="142">
        <v>32.72</v>
      </c>
      <c r="E37" s="135" t="s">
        <v>313</v>
      </c>
    </row>
    <row r="38" spans="1:5" ht="24">
      <c r="A38" s="285"/>
      <c r="B38" s="283"/>
      <c r="C38" s="142">
        <v>50</v>
      </c>
      <c r="D38" s="142">
        <v>50</v>
      </c>
      <c r="E38" s="135" t="s">
        <v>314</v>
      </c>
    </row>
    <row r="39" spans="1:5" ht="24">
      <c r="A39" s="285"/>
      <c r="B39" s="283"/>
      <c r="C39" s="142">
        <v>5932.40272</v>
      </c>
      <c r="D39" s="142">
        <v>5292.16341</v>
      </c>
      <c r="E39" s="135" t="s">
        <v>315</v>
      </c>
    </row>
    <row r="40" spans="1:5" ht="24">
      <c r="A40" s="285"/>
      <c r="B40" s="283"/>
      <c r="C40" s="142">
        <v>770</v>
      </c>
      <c r="D40" s="142">
        <v>766.419</v>
      </c>
      <c r="E40" s="135" t="s">
        <v>316</v>
      </c>
    </row>
    <row r="41" spans="1:5" ht="12.75">
      <c r="A41" s="285"/>
      <c r="B41" s="283"/>
      <c r="C41" s="142">
        <v>50</v>
      </c>
      <c r="D41" s="142">
        <v>0</v>
      </c>
      <c r="E41" s="135" t="s">
        <v>317</v>
      </c>
    </row>
    <row r="42" spans="1:5" ht="48">
      <c r="A42" s="285"/>
      <c r="B42" s="283"/>
      <c r="C42" s="142">
        <v>152.09</v>
      </c>
      <c r="D42" s="142">
        <v>152.09</v>
      </c>
      <c r="E42" s="135" t="s">
        <v>318</v>
      </c>
    </row>
    <row r="43" spans="1:5" ht="60">
      <c r="A43" s="285"/>
      <c r="B43" s="283"/>
      <c r="C43" s="142">
        <v>197.91</v>
      </c>
      <c r="D43" s="142">
        <v>197.91</v>
      </c>
      <c r="E43" s="135" t="s">
        <v>319</v>
      </c>
    </row>
    <row r="44" spans="1:5" ht="36">
      <c r="A44" s="285"/>
      <c r="B44" s="283"/>
      <c r="C44" s="142">
        <v>200</v>
      </c>
      <c r="D44" s="142">
        <v>200</v>
      </c>
      <c r="E44" s="135" t="s">
        <v>320</v>
      </c>
    </row>
    <row r="45" spans="1:5" ht="36">
      <c r="A45" s="285"/>
      <c r="B45" s="283"/>
      <c r="C45" s="142">
        <v>113.19</v>
      </c>
      <c r="D45" s="142">
        <v>113.19</v>
      </c>
      <c r="E45" s="135" t="s">
        <v>321</v>
      </c>
    </row>
    <row r="46" spans="1:5" ht="36">
      <c r="A46" s="285"/>
      <c r="B46" s="283"/>
      <c r="C46" s="142">
        <v>124.73724</v>
      </c>
      <c r="D46" s="142">
        <v>124.73724</v>
      </c>
      <c r="E46" s="135" t="s">
        <v>322</v>
      </c>
    </row>
    <row r="47" spans="1:5" ht="60">
      <c r="A47" s="285"/>
      <c r="B47" s="283"/>
      <c r="C47" s="142">
        <v>1176.7</v>
      </c>
      <c r="D47" s="142">
        <v>1176.7</v>
      </c>
      <c r="E47" s="135" t="s">
        <v>323</v>
      </c>
    </row>
    <row r="48" spans="1:5" ht="72">
      <c r="A48" s="285"/>
      <c r="B48" s="283"/>
      <c r="C48" s="142">
        <v>504.3</v>
      </c>
      <c r="D48" s="142">
        <v>504.3</v>
      </c>
      <c r="E48" s="135" t="s">
        <v>324</v>
      </c>
    </row>
    <row r="49" spans="1:5" ht="60.75" thickBot="1">
      <c r="A49" s="285"/>
      <c r="B49" s="283"/>
      <c r="C49" s="142">
        <v>920.667</v>
      </c>
      <c r="D49" s="142">
        <v>920.667</v>
      </c>
      <c r="E49" s="135" t="s">
        <v>325</v>
      </c>
    </row>
    <row r="50" spans="1:5" ht="132">
      <c r="A50" s="284" t="s">
        <v>326</v>
      </c>
      <c r="B50" s="287" t="s">
        <v>327</v>
      </c>
      <c r="C50" s="132">
        <f>SUM(C51:C63)</f>
        <v>12193.91</v>
      </c>
      <c r="D50" s="132">
        <f>SUM(D51:D63)</f>
        <v>12193.91</v>
      </c>
      <c r="E50" s="138" t="s">
        <v>328</v>
      </c>
    </row>
    <row r="51" spans="1:5" ht="48">
      <c r="A51" s="285"/>
      <c r="B51" s="288"/>
      <c r="C51" s="142">
        <v>10480.55</v>
      </c>
      <c r="D51" s="142">
        <v>10480.55</v>
      </c>
      <c r="E51" s="135" t="s">
        <v>329</v>
      </c>
    </row>
    <row r="52" spans="1:5" ht="24">
      <c r="A52" s="285"/>
      <c r="B52" s="288"/>
      <c r="C52" s="142">
        <v>0</v>
      </c>
      <c r="D52" s="142">
        <v>0</v>
      </c>
      <c r="E52" s="135" t="s">
        <v>330</v>
      </c>
    </row>
    <row r="53" spans="1:5" ht="36">
      <c r="A53" s="285"/>
      <c r="B53" s="288"/>
      <c r="C53" s="142">
        <v>242.24</v>
      </c>
      <c r="D53" s="142">
        <v>242.24</v>
      </c>
      <c r="E53" s="135" t="s">
        <v>331</v>
      </c>
    </row>
    <row r="54" spans="1:5" ht="48">
      <c r="A54" s="285"/>
      <c r="B54" s="288"/>
      <c r="C54" s="142">
        <v>710.12</v>
      </c>
      <c r="D54" s="142">
        <v>710.12</v>
      </c>
      <c r="E54" s="135" t="s">
        <v>332</v>
      </c>
    </row>
    <row r="55" spans="1:5" ht="24">
      <c r="A55" s="285"/>
      <c r="B55" s="288"/>
      <c r="C55" s="142">
        <v>0</v>
      </c>
      <c r="D55" s="142">
        <v>0</v>
      </c>
      <c r="E55" s="135" t="s">
        <v>330</v>
      </c>
    </row>
    <row r="56" spans="1:5" ht="36">
      <c r="A56" s="285"/>
      <c r="B56" s="288"/>
      <c r="C56" s="142">
        <v>44.5</v>
      </c>
      <c r="D56" s="142">
        <v>44.5</v>
      </c>
      <c r="E56" s="135" t="s">
        <v>333</v>
      </c>
    </row>
    <row r="57" spans="1:5" ht="36">
      <c r="A57" s="285"/>
      <c r="B57" s="288"/>
      <c r="C57" s="142">
        <v>120</v>
      </c>
      <c r="D57" s="142">
        <v>120</v>
      </c>
      <c r="E57" s="135" t="s">
        <v>334</v>
      </c>
    </row>
    <row r="58" spans="1:5" ht="36">
      <c r="A58" s="285"/>
      <c r="B58" s="288"/>
      <c r="C58" s="142">
        <v>0</v>
      </c>
      <c r="D58" s="142">
        <v>0</v>
      </c>
      <c r="E58" s="135" t="s">
        <v>335</v>
      </c>
    </row>
    <row r="59" spans="1:5" ht="36">
      <c r="A59" s="285"/>
      <c r="B59" s="288"/>
      <c r="C59" s="142">
        <v>464.84</v>
      </c>
      <c r="D59" s="142">
        <v>464.84</v>
      </c>
      <c r="E59" s="135" t="s">
        <v>336</v>
      </c>
    </row>
    <row r="60" spans="1:5" ht="36">
      <c r="A60" s="285"/>
      <c r="B60" s="288"/>
      <c r="C60" s="142">
        <v>51.66</v>
      </c>
      <c r="D60" s="142">
        <v>51.66</v>
      </c>
      <c r="E60" s="135" t="s">
        <v>337</v>
      </c>
    </row>
    <row r="61" spans="1:5" ht="36.75" thickBot="1">
      <c r="A61" s="285"/>
      <c r="B61" s="288"/>
      <c r="C61" s="143">
        <v>80</v>
      </c>
      <c r="D61" s="143">
        <v>80</v>
      </c>
      <c r="E61" s="135" t="s">
        <v>320</v>
      </c>
    </row>
    <row r="62" spans="1:5" ht="36.75" hidden="1" thickBot="1">
      <c r="A62" s="285"/>
      <c r="B62" s="288"/>
      <c r="C62" s="142">
        <v>0</v>
      </c>
      <c r="D62" s="142">
        <v>0</v>
      </c>
      <c r="E62" s="135" t="s">
        <v>338</v>
      </c>
    </row>
    <row r="63" spans="1:5" ht="36.75" hidden="1" thickBot="1">
      <c r="A63" s="286"/>
      <c r="B63" s="289"/>
      <c r="C63" s="144">
        <v>0</v>
      </c>
      <c r="D63" s="144">
        <v>0</v>
      </c>
      <c r="E63" s="137" t="s">
        <v>339</v>
      </c>
    </row>
    <row r="64" spans="1:5" ht="216">
      <c r="A64" s="284" t="s">
        <v>340</v>
      </c>
      <c r="B64" s="292" t="s">
        <v>368</v>
      </c>
      <c r="C64" s="132">
        <f>SUM(C65:C70)</f>
        <v>3188.02948</v>
      </c>
      <c r="D64" s="132">
        <f>SUM(D65:D70)</f>
        <v>1374.4733600000002</v>
      </c>
      <c r="E64" s="138" t="s">
        <v>341</v>
      </c>
    </row>
    <row r="65" spans="1:5" ht="24">
      <c r="A65" s="285"/>
      <c r="B65" s="293"/>
      <c r="C65" s="142">
        <v>50</v>
      </c>
      <c r="D65" s="142">
        <v>34.09941</v>
      </c>
      <c r="E65" s="145" t="s">
        <v>342</v>
      </c>
    </row>
    <row r="66" spans="1:5" ht="36">
      <c r="A66" s="285"/>
      <c r="B66" s="293"/>
      <c r="C66" s="142">
        <v>288.88125</v>
      </c>
      <c r="D66" s="142">
        <v>288.88125</v>
      </c>
      <c r="E66" s="135" t="s">
        <v>343</v>
      </c>
    </row>
    <row r="67" spans="1:5" ht="48">
      <c r="A67" s="285"/>
      <c r="B67" s="293"/>
      <c r="C67" s="143">
        <v>47.359</v>
      </c>
      <c r="D67" s="143">
        <v>47.359</v>
      </c>
      <c r="E67" s="135" t="s">
        <v>344</v>
      </c>
    </row>
    <row r="68" spans="1:5" ht="48">
      <c r="A68" s="285"/>
      <c r="B68" s="293"/>
      <c r="C68" s="142">
        <v>855</v>
      </c>
      <c r="D68" s="142">
        <v>855</v>
      </c>
      <c r="E68" s="135" t="s">
        <v>345</v>
      </c>
    </row>
    <row r="69" spans="1:5" ht="24">
      <c r="A69" s="285"/>
      <c r="B69" s="293"/>
      <c r="C69" s="142">
        <v>130</v>
      </c>
      <c r="D69" s="142">
        <v>130</v>
      </c>
      <c r="E69" s="135" t="s">
        <v>346</v>
      </c>
    </row>
    <row r="70" spans="1:5" ht="36.75" thickBot="1">
      <c r="A70" s="285"/>
      <c r="B70" s="293"/>
      <c r="C70" s="143">
        <v>1816.78923</v>
      </c>
      <c r="D70" s="143">
        <v>19.1337</v>
      </c>
      <c r="E70" s="146" t="s">
        <v>347</v>
      </c>
    </row>
    <row r="71" spans="1:5" ht="13.5" thickBot="1">
      <c r="A71" s="294" t="s">
        <v>348</v>
      </c>
      <c r="B71" s="295"/>
      <c r="C71" s="153">
        <f>C13+C17+C24+C50+C64</f>
        <v>34993.81086</v>
      </c>
      <c r="D71" s="153">
        <f>D13+D17+D24+D50+D64</f>
        <v>31384.79546</v>
      </c>
      <c r="E71" s="160"/>
    </row>
    <row r="72" spans="1:5" ht="16.5" customHeight="1" thickBot="1">
      <c r="A72" s="296" t="s">
        <v>349</v>
      </c>
      <c r="B72" s="297"/>
      <c r="C72" s="297"/>
      <c r="D72" s="297"/>
      <c r="E72" s="298"/>
    </row>
    <row r="73" spans="1:5" ht="288.75" thickBot="1">
      <c r="A73" s="147" t="s">
        <v>350</v>
      </c>
      <c r="B73" s="148" t="s">
        <v>351</v>
      </c>
      <c r="C73" s="149">
        <v>445</v>
      </c>
      <c r="D73" s="149">
        <v>272.95126</v>
      </c>
      <c r="E73" s="150" t="s">
        <v>352</v>
      </c>
    </row>
    <row r="74" spans="1:5" ht="156.75" thickBot="1">
      <c r="A74" s="151" t="s">
        <v>353</v>
      </c>
      <c r="B74" s="152" t="s">
        <v>354</v>
      </c>
      <c r="C74" s="153">
        <v>50</v>
      </c>
      <c r="D74" s="153">
        <v>46.6</v>
      </c>
      <c r="E74" s="154" t="s">
        <v>355</v>
      </c>
    </row>
    <row r="75" spans="1:5" ht="264.75" thickBot="1">
      <c r="A75" s="155" t="s">
        <v>356</v>
      </c>
      <c r="B75" s="156" t="s">
        <v>357</v>
      </c>
      <c r="C75" s="157">
        <v>10</v>
      </c>
      <c r="D75" s="157">
        <v>9.45</v>
      </c>
      <c r="E75" s="158" t="s">
        <v>358</v>
      </c>
    </row>
    <row r="76" spans="1:5" ht="156.75" thickBot="1">
      <c r="A76" s="151" t="s">
        <v>359</v>
      </c>
      <c r="B76" s="156" t="s">
        <v>360</v>
      </c>
      <c r="C76" s="157">
        <v>10</v>
      </c>
      <c r="D76" s="157">
        <v>10</v>
      </c>
      <c r="E76" s="158" t="s">
        <v>361</v>
      </c>
    </row>
    <row r="77" spans="1:5" ht="108.75" hidden="1" thickBot="1">
      <c r="A77" s="151" t="s">
        <v>362</v>
      </c>
      <c r="B77" s="156" t="s">
        <v>360</v>
      </c>
      <c r="C77" s="157">
        <v>0</v>
      </c>
      <c r="D77" s="157">
        <v>0</v>
      </c>
      <c r="E77" s="158" t="s">
        <v>363</v>
      </c>
    </row>
    <row r="78" spans="1:5" ht="96.75" hidden="1" thickBot="1">
      <c r="A78" s="159" t="s">
        <v>364</v>
      </c>
      <c r="B78" s="131" t="s">
        <v>365</v>
      </c>
      <c r="C78" s="153">
        <v>0</v>
      </c>
      <c r="D78" s="153">
        <v>0</v>
      </c>
      <c r="E78" s="154" t="s">
        <v>367</v>
      </c>
    </row>
    <row r="79" spans="1:5" ht="13.5" thickBot="1">
      <c r="A79" s="294" t="s">
        <v>366</v>
      </c>
      <c r="B79" s="295"/>
      <c r="C79" s="153">
        <f>C73+C74+C75+C76+C77+C78</f>
        <v>515</v>
      </c>
      <c r="D79" s="153">
        <f>D73+D74+D75+D76+D77+D78</f>
        <v>339.00126</v>
      </c>
      <c r="E79" s="160"/>
    </row>
    <row r="80" spans="1:5" ht="13.5" thickBot="1">
      <c r="A80" s="302" t="s">
        <v>191</v>
      </c>
      <c r="B80" s="303"/>
      <c r="C80" s="161">
        <f>C71+C79</f>
        <v>35508.81086</v>
      </c>
      <c r="D80" s="161">
        <f>D71+D79</f>
        <v>31723.796720000002</v>
      </c>
      <c r="E80" s="40"/>
    </row>
  </sheetData>
  <sheetProtection/>
  <mergeCells count="24">
    <mergeCell ref="A71:B71"/>
    <mergeCell ref="A79:B79"/>
    <mergeCell ref="A72:E72"/>
    <mergeCell ref="A12:E12"/>
    <mergeCell ref="A80:B80"/>
    <mergeCell ref="A13:A16"/>
    <mergeCell ref="B13:B16"/>
    <mergeCell ref="A17:A23"/>
    <mergeCell ref="B17:B23"/>
    <mergeCell ref="A24:A49"/>
    <mergeCell ref="B24:B49"/>
    <mergeCell ref="A50:A63"/>
    <mergeCell ref="B50:B63"/>
    <mergeCell ref="A64:A70"/>
    <mergeCell ref="B5:D5"/>
    <mergeCell ref="B6:D6"/>
    <mergeCell ref="B64:B70"/>
    <mergeCell ref="E8:E11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2017-02-27T06:24:36Z</cp:lastPrinted>
  <dcterms:created xsi:type="dcterms:W3CDTF">2007-10-25T07:17:21Z</dcterms:created>
  <dcterms:modified xsi:type="dcterms:W3CDTF">2017-02-27T08:35:00Z</dcterms:modified>
  <cp:category/>
  <cp:version/>
  <cp:contentType/>
  <cp:contentStatus/>
</cp:coreProperties>
</file>