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1'!$7:$8</definedName>
    <definedName name="_xlnm.Print_Area" localSheetId="4">'Приложение 5'!$A$1:$E$26</definedName>
  </definedNames>
  <calcPr fullCalcOnLoad="1"/>
</workbook>
</file>

<file path=xl/sharedStrings.xml><?xml version="1.0" encoding="utf-8"?>
<sst xmlns="http://schemas.openxmlformats.org/spreadsheetml/2006/main" count="534" uniqueCount="336">
  <si>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</si>
  <si>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</si>
  <si>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</si>
  <si>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</si>
  <si>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</si>
  <si>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</si>
  <si>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</si>
  <si>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</si>
  <si>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</si>
  <si>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</si>
  <si>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</si>
  <si>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</si>
  <si>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</si>
  <si>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</si>
  <si>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</si>
  <si>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</si>
  <si>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</si>
  <si>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</si>
  <si>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</si>
  <si>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</si>
  <si>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</si>
  <si>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</si>
  <si>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</si>
  <si>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</si>
  <si>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</si>
  <si>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</si>
  <si>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</si>
  <si>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</si>
  <si>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</si>
  <si>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</si>
  <si>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</si>
  <si>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</si>
  <si>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</si>
  <si>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</si>
  <si>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</si>
  <si>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</si>
  <si>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</si>
  <si>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</si>
  <si>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</si>
  <si>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</si>
  <si>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</si>
  <si>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</si>
  <si>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</si>
  <si>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</si>
  <si>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</si>
  <si>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</si>
  <si>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</si>
  <si>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</si>
  <si>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</si>
  <si>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</si>
  <si>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</si>
  <si>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</si>
  <si>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</si>
  <si>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</si>
  <si>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</si>
  <si>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</si>
  <si>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</si>
  <si>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</si>
  <si>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</si>
  <si>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</si>
  <si>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</si>
  <si>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</si>
  <si>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</si>
  <si>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</si>
  <si>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</si>
  <si>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</si>
  <si>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</si>
  <si>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</si>
  <si>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</si>
  <si>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</si>
  <si>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</si>
  <si>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</si>
  <si>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</si>
  <si>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</si>
  <si>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</si>
  <si>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</si>
  <si>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</si>
  <si>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</si>
  <si>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</si>
  <si>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</si>
  <si>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</si>
  <si>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</si>
  <si>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</si>
  <si>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</si>
  <si>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</si>
  <si>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</si>
  <si>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</si>
  <si>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</si>
  <si>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</si>
  <si>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</si>
  <si>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</si>
  <si>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</si>
  <si>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</si>
  <si>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</si>
  <si>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</si>
  <si>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</si>
  <si>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</si>
  <si>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</si>
  <si>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</si>
  <si>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</si>
  <si>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</si>
  <si>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</si>
  <si>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</si>
  <si>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</si>
  <si>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</si>
  <si>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</si>
  <si>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</si>
  <si>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</si>
  <si>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</si>
  <si>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</si>
  <si>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</si>
  <si>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</si>
  <si>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</si>
  <si>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</si>
  <si>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</si>
  <si>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</si>
  <si>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</si>
  <si>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</si>
  <si>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</si>
  <si>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</si>
  <si>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</si>
  <si>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</si>
  <si>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</si>
  <si>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</si>
  <si>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</si>
  <si>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</si>
  <si>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</si>
  <si>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</si>
  <si>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</si>
  <si>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</si>
  <si>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</si>
  <si>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</si>
  <si>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</si>
  <si>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</si>
  <si>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</si>
  <si>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</si>
  <si>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</si>
  <si>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</si>
  <si>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</si>
  <si>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</si>
  <si>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</si>
  <si>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</si>
  <si>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</si>
  <si>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</si>
  <si>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</si>
  <si>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</si>
  <si>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</si>
  <si>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</si>
  <si>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</si>
  <si>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</si>
  <si>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</si>
  <si>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</si>
  <si>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</si>
  <si>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</si>
  <si>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</si>
  <si>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</si>
  <si>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</si>
  <si>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</si>
  <si>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</si>
  <si>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</si>
  <si>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</si>
  <si>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</si>
  <si>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</si>
  <si>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</si>
  <si>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</si>
  <si>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</si>
  <si>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</si>
  <si>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</si>
  <si>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</si>
  <si>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</si>
  <si>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</si>
  <si>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</si>
  <si>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</si>
  <si>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</si>
  <si>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</si>
  <si>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</si>
  <si>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</si>
  <si>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</si>
  <si>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</si>
  <si>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</si>
  <si>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</si>
  <si>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</si>
  <si>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</si>
  <si>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</si>
  <si>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</si>
  <si>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</si>
  <si>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</si>
  <si>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</si>
  <si>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</si>
  <si>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</si>
  <si>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</si>
  <si>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</si>
  <si>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</si>
  <si>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</si>
  <si>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</si>
  <si>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</si>
  <si>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</si>
  <si>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</si>
  <si>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</si>
  <si>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</si>
  <si>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</si>
  <si>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</si>
  <si>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</si>
  <si>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</si>
  <si>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</si>
  <si>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</si>
  <si>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</si>
  <si>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</si>
  <si>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</si>
  <si>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</si>
  <si>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</si>
  <si>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</si>
  <si>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</si>
  <si>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</si>
  <si>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</si>
  <si>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</si>
  <si>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</si>
  <si>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</si>
  <si>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</si>
  <si>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</si>
  <si>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</si>
  <si>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</si>
  <si>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</si>
  <si>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</si>
  <si>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</si>
  <si>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</si>
  <si>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</si>
  <si>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</si>
  <si>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</si>
  <si>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</si>
  <si>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</si>
  <si>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</si>
  <si>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</si>
  <si>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</si>
  <si>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</si>
  <si>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</si>
  <si>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</si>
  <si>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</si>
  <si>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</si>
  <si>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</si>
  <si>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</si>
  <si>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</si>
  <si>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январь - __________            20___ года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</si>
  <si>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</si>
  <si>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</si>
  <si>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</si>
  <si>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</si>
  <si>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</si>
  <si>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</si>
  <si>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</si>
  <si>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</si>
  <si>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</si>
  <si>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</si>
  <si>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</si>
  <si>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</si>
  <si>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</si>
  <si>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</si>
  <si>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</si>
  <si>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</si>
  <si>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</si>
  <si>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</si>
  <si>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</si>
  <si>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</si>
  <si>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</si>
  <si>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</si>
  <si>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</si>
  <si>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</si>
  <si>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Войсковицкое сельское поселение Гатчинского муниципального района Ленингадской области</t>
  </si>
  <si>
    <t>МО Войсковицкое сельское поселение Гатчинского муниципального района</t>
  </si>
  <si>
    <t xml:space="preserve">на территории  МО Войсковицкое сельское поселение Гатчинского муниципального района Ленинградской области </t>
  </si>
  <si>
    <t>Развитие населения и анализ сложившихся тенденций в сфере культуры в предыдущие годы с учетом эволюции экономической и правовой среды</t>
  </si>
  <si>
    <t>Развитие физической культуры и спорта для обеспечения гарантий доступности жителей поселения к развитой спортивной инфраструктуре; повышение конкурентоспособности спортсменов на всероссийском и международном уровне</t>
  </si>
  <si>
    <t>Создание условий для включения молодежи как активного субъекта общественных отношений через развитие и интеграцию молодёжного потенциала в процессы социально-экономического, общественно-политического, культурного развития сельского поселения</t>
  </si>
  <si>
    <t>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</si>
  <si>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Энергосбережение и повышение энергетической эффективности</t>
  </si>
  <si>
    <t>Создание организационных, информационных, финансовых условий для развития муниципальной службы,Повышение эффективности деятельности муниципальных служащих,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</si>
  <si>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Повышение квалификации муниципальных служащитх администрации войсковицкого сельского поселения</t>
  </si>
  <si>
    <t>Обеспечению открытости и доступности информации о деятельности органа местного самоуправления</t>
  </si>
  <si>
    <t>Организация и проведение культурно-массовых мероприятий</t>
  </si>
  <si>
    <t>Организация и проведение спортивных мероприятий</t>
  </si>
  <si>
    <t>Организация и проведение мероприятий с молодёжью, временное трудоустройство несовешеннолетних граждан в летний период</t>
  </si>
  <si>
    <t>Реконструкция, восстановление, строительство и ремонт существующего уличного освещения с учетом требований Закона</t>
  </si>
  <si>
    <t>-</t>
  </si>
  <si>
    <t xml:space="preserve"> </t>
  </si>
  <si>
    <t>Обеспечение пожарной безопасности на территории муниципального образования Войсковицкое сельское поселение Гатчинского муниципального района Ленинградской области</t>
  </si>
  <si>
    <t xml:space="preserve">Обеспечение пожарной безопасности на территории муниципального образования Войсковицкое сельское поселение </t>
  </si>
  <si>
    <t>8. Бюджет муниципального образования  Войсковицкое сельское поселение   ( по муниципальному району - консолидированный бюджет)</t>
  </si>
  <si>
    <t>9. Закупки продукции для муниципальных нужд</t>
  </si>
  <si>
    <t>5/6</t>
  </si>
  <si>
    <t>Установка пожарной емкости (водоисточника) в д. Рябизи МО Войсковицкое сельское</t>
  </si>
  <si>
    <t>0</t>
  </si>
  <si>
    <t>9/15</t>
  </si>
  <si>
    <t>Налоги на товары, работы, услуги, реализуемые на территории Российской Федерации</t>
  </si>
  <si>
    <t>Программа развития муниципальной службы муниципального образования Войсковицкое сельское поселение на 2014-2015 годы</t>
  </si>
  <si>
    <t>Муниципальная программа противодействия коррупции в МО  Войсковицкое сельское поселение Гатчинского муниципального района Ленинградской области на 2014-2015 годы</t>
  </si>
  <si>
    <t>Объем запланированных средств на  20 14 г.</t>
  </si>
  <si>
    <t>2014 год</t>
  </si>
  <si>
    <t>Ведомственная целевая программа "Обеспечение пожарной безопасности на территории муниципального образования Войсковицкое сельское поселение Гатчинского муниципального района Ленинградской области на 2013-2014 годы"</t>
  </si>
  <si>
    <t>Ведомственная целевая программа "Профилактика терроризма и экстремизма в муниципальном образовании Войсковицкое сельское поселение Гатчинского муниципального района Ленинградской области на 2014-2015 годы"</t>
  </si>
  <si>
    <t xml:space="preserve">Профилактика терроризма и экстремизма в муниципальном образовании Войсковицкое сельское поселение </t>
  </si>
  <si>
    <t>Ведомственная целевая программа  "Энергосбережение и повышение энергетической эффективности  на 2014-2015 гг. на территории муниципального образования  Войсковицкое сельское поселение"</t>
  </si>
  <si>
    <t>Муниципальная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2014 год"</t>
  </si>
  <si>
    <t>Муниципальная 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2014 год"</t>
  </si>
  <si>
    <t>Муниципальная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2014 год"</t>
  </si>
  <si>
    <t>Закупки для муниципальных нужд за счет средств местного бюджета с осуществлением закупок в соответствии с Федеральным законом 44-ФЗ</t>
  </si>
  <si>
    <t>4/17</t>
  </si>
  <si>
    <t>10.10.</t>
  </si>
  <si>
    <t>Сумма начисленных льгот по оплате жилищно-коммунальных услуг</t>
  </si>
  <si>
    <t xml:space="preserve"> Ленинградской области за 1 полугодие 2014 год</t>
  </si>
  <si>
    <t xml:space="preserve"> 1 полугодие 2013 г. Отчет</t>
  </si>
  <si>
    <t>1 полугодие  2014 г. отчет</t>
  </si>
  <si>
    <t>2373</t>
  </si>
  <si>
    <t>1605</t>
  </si>
  <si>
    <t>2071</t>
  </si>
  <si>
    <t>1681</t>
  </si>
  <si>
    <t>Объем  выделенных из бюджета средств в рамках программы за  1 полугодие 20 14 года</t>
  </si>
  <si>
    <t>Ведомственная целевая программа  "Ремонт автомобильных дорог общего пользования  местного значения, ремонт дворовых территорий многоквартирных домов  на территории муниципального образования  Войсковицкое сельское поселение на 2014год "</t>
  </si>
  <si>
    <t xml:space="preserve">(Обл)  Государственная программа "Развитие автомобильных дорог Ленинградской области" </t>
  </si>
  <si>
    <t>(Обл) Государственная программа Ленинградской области "Устойчивое общественное развитие Ленинградской области". Субсидия на реализацию областного закона от 14 декабря 2012года №95-оз, в том числе в населенных пунктах Ленинградской области</t>
  </si>
  <si>
    <r>
      <t xml:space="preserve">Поддержание, ремонт дорог общего пользования местного значения и ремонт  дворовых территорий многоквартирных домов. Запланировано  </t>
    </r>
    <r>
      <rPr>
        <sz val="10"/>
        <color indexed="8"/>
        <rFont val="Times New Roman"/>
        <family val="1"/>
      </rPr>
      <t xml:space="preserve">продолжение работ по ремонту ул. Манина в частном секторе, асфальтирование  дворовых территорий в поселке Войсковицы по адресу: пл. Манина, дома №1, 2, 3. </t>
    </r>
  </si>
  <si>
    <t>Реализация государственной программы Ленинградской области "Устойчивое общественное развитие Ленинградской области" согласно областному закону 95-оз от 14.12.2012г</t>
  </si>
  <si>
    <t>Субсидии на реализацию государственной программы Ленинградской области "Развитие автомобильных дорог Ленинградской области"</t>
  </si>
  <si>
    <t xml:space="preserve">Субсидии на  реализацию государственной программы Ленинградской области "Устойчивое общественное развитие Ленинградской области" согласно областному закону 95-оз от 14.12.2012г. </t>
  </si>
  <si>
    <t>Мероприятия ориентированы на повышение эффективности использования земель способами, обеспечивающими сохранение экологических систем: предотвращение деградации, загрязнения, захламления, нарушения земель других негативным (вредным) воздействиям хозяйственной деятельности; улучшение земель, экологической обстановки в сельском поселении.</t>
  </si>
  <si>
    <t>Ведомственная целевая программа  «По использованию и охране земель на территории муниципального образования Войсковицкое сельское поселение Гатчинского муниципального района Ленинградской области на 2014-2015гг.»</t>
  </si>
  <si>
    <t>Ремонт автомобильных дорог на территории Войсковицкого сельского поселения</t>
  </si>
  <si>
    <t>Ремонт автомобильных дорог общего пользования местного значения на территории Войсковицкого сельского поселения</t>
  </si>
  <si>
    <t>Охрана земель МО Войсковицкое сельское поселение</t>
  </si>
  <si>
    <t xml:space="preserve">Организация и проведение временного трудоустройства несовершеннолетних граждан в возрасте от 14-18 лет. </t>
  </si>
  <si>
    <t>Основные направления профилактики безнадзорности и правонарушений в Гатчинском муниципальном районе</t>
  </si>
  <si>
    <t>Ремонт сельского Дома культуры</t>
  </si>
  <si>
    <t>Софинансирование по капитальному ремонту сельских учреждений культуры в рамках реализации РЦП "Социальное развитие села на 2009-2014 годы"</t>
  </si>
  <si>
    <t>Ремонт Большого зала в сельском Доме культуры</t>
  </si>
  <si>
    <t>52/61</t>
  </si>
  <si>
    <t>101,9/73,8</t>
  </si>
  <si>
    <t>53/45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</si>
</sst>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72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sz val="10"/>
      <color indexed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3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" fontId="1" fillId="0" borderId="13" xfId="0" applyNumberFormat="1" applyFont="1" applyBorder="1" applyAlignment="1">
      <alignment horizontal="center" vertical="center"/>
    </xf>
    <xf numFmtId="16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 inden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16" fontId="14" fillId="0" borderId="10" xfId="0" applyNumberFormat="1" applyFont="1" applyBorder="1" applyAlignment="1">
      <alignment horizontal="left" vertical="center" wrapText="1" indent="1"/>
    </xf>
    <xf numFmtId="17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 horizontal="left" vertical="center" wrapText="1" indent="1"/>
    </xf>
    <xf numFmtId="1" fontId="14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7" fillId="0" borderId="20" xfId="0" applyFont="1" applyBorder="1" applyAlignment="1">
      <alignment horizontal="right" vertical="top" wrapText="1"/>
    </xf>
    <xf numFmtId="0" fontId="7" fillId="0" borderId="21" xfId="0" applyFont="1" applyBorder="1" applyAlignment="1">
      <alignment horizontal="right" vertical="top" wrapText="1"/>
    </xf>
    <xf numFmtId="0" fontId="7" fillId="0" borderId="22" xfId="0" applyFont="1" applyBorder="1" applyAlignment="1">
      <alignment horizontal="right" vertical="top" wrapText="1"/>
    </xf>
    <xf numFmtId="0" fontId="7" fillId="0" borderId="23" xfId="0" applyFont="1" applyBorder="1" applyAlignment="1">
      <alignment horizontal="right" vertical="top" wrapText="1"/>
    </xf>
    <xf numFmtId="0" fontId="21" fillId="0" borderId="1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6" fillId="0" borderId="0" xfId="0" applyFont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28" fillId="0" borderId="0" xfId="0" applyFont="1" applyAlignment="1">
      <alignment horizontal="right" vertical="top"/>
    </xf>
    <xf numFmtId="0" fontId="33" fillId="3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6" fillId="33" borderId="17" xfId="0" applyFont="1" applyFill="1" applyBorder="1" applyAlignment="1">
      <alignment wrapText="1"/>
    </xf>
    <xf numFmtId="0" fontId="1" fillId="33" borderId="17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/>
    </xf>
    <xf numFmtId="168" fontId="1" fillId="33" borderId="27" xfId="0" applyNumberFormat="1" applyFont="1" applyFill="1" applyBorder="1" applyAlignment="1">
      <alignment horizontal="center"/>
    </xf>
    <xf numFmtId="0" fontId="26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15" xfId="0" applyFont="1" applyFill="1" applyBorder="1" applyAlignment="1">
      <alignment wrapText="1"/>
    </xf>
    <xf numFmtId="0" fontId="1" fillId="33" borderId="15" xfId="0" applyFont="1" applyFill="1" applyBorder="1" applyAlignment="1">
      <alignment horizontal="center" vertical="center" wrapText="1"/>
    </xf>
    <xf numFmtId="0" fontId="7" fillId="33" borderId="10" xfId="54" applyFont="1" applyFill="1" applyBorder="1" applyAlignment="1" applyProtection="1">
      <alignment wrapText="1"/>
      <protection/>
    </xf>
    <xf numFmtId="0" fontId="7" fillId="33" borderId="10" xfId="55" applyFont="1" applyFill="1" applyBorder="1" applyAlignment="1" applyProtection="1">
      <alignment wrapText="1"/>
      <protection/>
    </xf>
    <xf numFmtId="0" fontId="34" fillId="33" borderId="10" xfId="55" applyFont="1" applyFill="1" applyBorder="1" applyAlignment="1" applyProtection="1">
      <alignment horizontal="left" wrapText="1"/>
      <protection/>
    </xf>
    <xf numFmtId="0" fontId="34" fillId="33" borderId="10" xfId="55" applyFont="1" applyFill="1" applyBorder="1" applyAlignment="1" applyProtection="1">
      <alignment wrapText="1"/>
      <protection/>
    </xf>
    <xf numFmtId="0" fontId="34" fillId="33" borderId="10" xfId="55" applyFont="1" applyFill="1" applyBorder="1" applyAlignment="1" applyProtection="1">
      <alignment horizontal="left" vertical="center" wrapText="1"/>
      <protection/>
    </xf>
    <xf numFmtId="0" fontId="34" fillId="33" borderId="10" xfId="54" applyFont="1" applyFill="1" applyBorder="1" applyAlignment="1" applyProtection="1">
      <alignment wrapText="1"/>
      <protection/>
    </xf>
    <xf numFmtId="168" fontId="1" fillId="33" borderId="26" xfId="0" applyNumberFormat="1" applyFont="1" applyFill="1" applyBorder="1" applyAlignment="1">
      <alignment horizontal="center"/>
    </xf>
    <xf numFmtId="168" fontId="1" fillId="33" borderId="28" xfId="0" applyNumberFormat="1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wrapText="1"/>
    </xf>
    <xf numFmtId="0" fontId="1" fillId="33" borderId="17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4" fillId="33" borderId="10" xfId="53" applyFont="1" applyFill="1" applyBorder="1" applyAlignment="1" applyProtection="1">
      <alignment horizontal="left" vertical="center" wrapText="1"/>
      <protection/>
    </xf>
    <xf numFmtId="0" fontId="4" fillId="33" borderId="15" xfId="53" applyFont="1" applyFill="1" applyBorder="1" applyAlignment="1" applyProtection="1">
      <alignment horizontal="left" vertical="center" wrapText="1"/>
      <protection/>
    </xf>
    <xf numFmtId="0" fontId="1" fillId="33" borderId="17" xfId="0" applyFont="1" applyFill="1" applyBorder="1" applyAlignment="1">
      <alignment vertical="center" wrapText="1"/>
    </xf>
    <xf numFmtId="0" fontId="4" fillId="33" borderId="10" xfId="53" applyFont="1" applyFill="1" applyBorder="1" applyAlignment="1" applyProtection="1">
      <alignment vertical="center" wrapText="1"/>
      <protection/>
    </xf>
    <xf numFmtId="0" fontId="1" fillId="33" borderId="15" xfId="0" applyFont="1" applyFill="1" applyBorder="1" applyAlignment="1">
      <alignment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vertical="center" wrapText="1"/>
    </xf>
    <xf numFmtId="168" fontId="1" fillId="33" borderId="26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wrapText="1"/>
    </xf>
    <xf numFmtId="0" fontId="1" fillId="33" borderId="13" xfId="0" applyFont="1" applyFill="1" applyBorder="1" applyAlignment="1">
      <alignment/>
    </xf>
    <xf numFmtId="168" fontId="1" fillId="33" borderId="27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/>
    </xf>
    <xf numFmtId="168" fontId="1" fillId="33" borderId="29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/>
    </xf>
    <xf numFmtId="0" fontId="21" fillId="33" borderId="25" xfId="0" applyFont="1" applyFill="1" applyBorder="1" applyAlignment="1">
      <alignment horizontal="center"/>
    </xf>
    <xf numFmtId="168" fontId="1" fillId="33" borderId="29" xfId="0" applyNumberFormat="1" applyFont="1" applyFill="1" applyBorder="1" applyAlignment="1">
      <alignment horizontal="center" vertical="center"/>
    </xf>
    <xf numFmtId="168" fontId="1" fillId="33" borderId="28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1" fillId="33" borderId="30" xfId="0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49" fontId="12" fillId="33" borderId="10" xfId="0" applyNumberFormat="1" applyFont="1" applyFill="1" applyBorder="1" applyAlignment="1">
      <alignment horizontal="left" vertical="center" wrapText="1"/>
    </xf>
    <xf numFmtId="43" fontId="12" fillId="33" borderId="10" xfId="63" applyFon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>
      <alignment horizontal="left" vertical="center" wrapText="1"/>
    </xf>
    <xf numFmtId="43" fontId="26" fillId="32" borderId="10" xfId="0" applyNumberFormat="1" applyFont="1" applyFill="1" applyBorder="1" applyAlignment="1">
      <alignment horizontal="center" vertical="top" wrapText="1"/>
    </xf>
    <xf numFmtId="0" fontId="32" fillId="0" borderId="0" xfId="0" applyFont="1" applyAlignment="1">
      <alignment/>
    </xf>
    <xf numFmtId="0" fontId="1" fillId="33" borderId="12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top"/>
    </xf>
    <xf numFmtId="0" fontId="12" fillId="33" borderId="30" xfId="0" applyFont="1" applyFill="1" applyBorder="1" applyAlignment="1">
      <alignment horizontal="left" vertical="top" wrapText="1"/>
    </xf>
    <xf numFmtId="0" fontId="1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wrapText="1"/>
    </xf>
    <xf numFmtId="0" fontId="1" fillId="33" borderId="33" xfId="0" applyFont="1" applyFill="1" applyBorder="1" applyAlignment="1">
      <alignment horizontal="center" vertical="top"/>
    </xf>
    <xf numFmtId="0" fontId="1" fillId="33" borderId="34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justify"/>
    </xf>
    <xf numFmtId="0" fontId="0" fillId="33" borderId="30" xfId="0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/>
    </xf>
    <xf numFmtId="0" fontId="22" fillId="33" borderId="35" xfId="0" applyFont="1" applyFill="1" applyBorder="1" applyAlignment="1">
      <alignment horizontal="center" vertical="center" wrapText="1"/>
    </xf>
    <xf numFmtId="0" fontId="23" fillId="33" borderId="36" xfId="0" applyFont="1" applyFill="1" applyBorder="1" applyAlignment="1">
      <alignment/>
    </xf>
    <xf numFmtId="0" fontId="23" fillId="33" borderId="36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0" fillId="0" borderId="0" xfId="0" applyFont="1" applyAlignment="1">
      <alignment horizontal="right" vertical="center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top"/>
    </xf>
    <xf numFmtId="0" fontId="9" fillId="33" borderId="10" xfId="0" applyFont="1" applyFill="1" applyBorder="1" applyAlignment="1">
      <alignment horizontal="left" wrapText="1"/>
    </xf>
    <xf numFmtId="0" fontId="9" fillId="33" borderId="26" xfId="0" applyFont="1" applyFill="1" applyBorder="1" applyAlignment="1">
      <alignment horizontal="left" wrapText="1"/>
    </xf>
    <xf numFmtId="0" fontId="2" fillId="33" borderId="24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justify"/>
    </xf>
    <xf numFmtId="0" fontId="9" fillId="0" borderId="26" xfId="0" applyFont="1" applyBorder="1" applyAlignment="1">
      <alignment horizontal="left" vertical="justify"/>
    </xf>
    <xf numFmtId="0" fontId="9" fillId="0" borderId="10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1" fillId="33" borderId="13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2" fillId="33" borderId="5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52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left"/>
    </xf>
    <xf numFmtId="0" fontId="9" fillId="33" borderId="26" xfId="0" applyFont="1" applyFill="1" applyBorder="1" applyAlignment="1">
      <alignment horizontal="left"/>
    </xf>
    <xf numFmtId="0" fontId="1" fillId="33" borderId="33" xfId="0" applyFont="1" applyFill="1" applyBorder="1" applyAlignment="1">
      <alignment horizontal="left" wrapText="1"/>
    </xf>
    <xf numFmtId="0" fontId="1" fillId="33" borderId="53" xfId="0" applyFont="1" applyFill="1" applyBorder="1" applyAlignment="1">
      <alignment horizontal="left" wrapText="1"/>
    </xf>
    <xf numFmtId="0" fontId="1" fillId="33" borderId="54" xfId="0" applyFont="1" applyFill="1" applyBorder="1" applyAlignment="1">
      <alignment horizontal="left" wrapText="1"/>
    </xf>
    <xf numFmtId="0" fontId="1" fillId="33" borderId="55" xfId="0" applyFont="1" applyFill="1" applyBorder="1" applyAlignment="1">
      <alignment horizontal="center" vertical="top"/>
    </xf>
    <xf numFmtId="0" fontId="1" fillId="33" borderId="56" xfId="0" applyFont="1" applyFill="1" applyBorder="1" applyAlignment="1">
      <alignment horizontal="center" vertical="top"/>
    </xf>
    <xf numFmtId="0" fontId="1" fillId="33" borderId="57" xfId="0" applyFont="1" applyFill="1" applyBorder="1" applyAlignment="1">
      <alignment horizontal="center" vertical="top"/>
    </xf>
    <xf numFmtId="0" fontId="2" fillId="33" borderId="5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1" fillId="33" borderId="59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9" fillId="33" borderId="33" xfId="0" applyFont="1" applyFill="1" applyBorder="1" applyAlignment="1">
      <alignment horizontal="left" wrapText="1"/>
    </xf>
    <xf numFmtId="0" fontId="9" fillId="33" borderId="53" xfId="0" applyFont="1" applyFill="1" applyBorder="1" applyAlignment="1">
      <alignment horizontal="left" wrapText="1"/>
    </xf>
    <xf numFmtId="0" fontId="9" fillId="33" borderId="60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center" vertical="top"/>
    </xf>
    <xf numFmtId="0" fontId="9" fillId="33" borderId="13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0" fontId="9" fillId="33" borderId="26" xfId="0" applyFont="1" applyFill="1" applyBorder="1" applyAlignment="1">
      <alignment horizontal="left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top"/>
    </xf>
    <xf numFmtId="0" fontId="0" fillId="33" borderId="51" xfId="0" applyFill="1" applyBorder="1" applyAlignment="1">
      <alignment horizontal="center"/>
    </xf>
    <xf numFmtId="0" fontId="2" fillId="33" borderId="5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3" fillId="0" borderId="6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7" fillId="0" borderId="2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20" fillId="0" borderId="0" xfId="0" applyFont="1" applyAlignment="1">
      <alignment horizontal="right" vertical="top" wrapText="1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3" fillId="32" borderId="10" xfId="0" applyFont="1" applyFill="1" applyBorder="1" applyAlignment="1">
      <alignment horizontal="left" vertical="center" wrapText="1" indent="4"/>
    </xf>
    <xf numFmtId="0" fontId="26" fillId="0" borderId="10" xfId="0" applyFont="1" applyBorder="1" applyAlignment="1">
      <alignment horizontal="center" vertical="center" wrapText="1"/>
    </xf>
    <xf numFmtId="0" fontId="33" fillId="32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"/>
  <sheetViews>
    <sheetView tabSelected="1" zoomScale="125" zoomScaleNormal="125" zoomScalePageLayoutView="0" workbookViewId="0" topLeftCell="A1">
      <selection activeCell="I7" sqref="I7"/>
    </sheetView>
  </sheetViews>
  <sheetFormatPr defaultColWidth="8.875" defaultRowHeight="12.75"/>
  <cols>
    <col min="1" max="1" width="5.00390625" style="6" customWidth="1"/>
    <col min="2" max="2" width="48.75390625" style="1" customWidth="1"/>
    <col min="3" max="3" width="14.00390625" style="6" customWidth="1"/>
    <col min="4" max="4" width="14.25390625" style="6" hidden="1" customWidth="1"/>
    <col min="5" max="5" width="13.00390625" style="79" customWidth="1"/>
    <col min="6" max="6" width="11.625" style="79" customWidth="1"/>
    <col min="7" max="16384" width="8.875" style="1" customWidth="1"/>
  </cols>
  <sheetData>
    <row r="1" spans="1:6" ht="13.5" customHeight="1">
      <c r="A1" s="177" t="s">
        <v>82</v>
      </c>
      <c r="B1" s="177"/>
      <c r="C1" s="177"/>
      <c r="D1" s="177"/>
      <c r="E1" s="177"/>
      <c r="F1" s="177"/>
    </row>
    <row r="2" spans="1:6" ht="17.25" customHeight="1">
      <c r="A2" s="185" t="s">
        <v>49</v>
      </c>
      <c r="B2" s="185"/>
      <c r="C2" s="185"/>
      <c r="D2" s="185"/>
      <c r="E2" s="185"/>
      <c r="F2" s="185"/>
    </row>
    <row r="3" spans="1:6" ht="42" customHeight="1">
      <c r="A3" s="189" t="s">
        <v>267</v>
      </c>
      <c r="B3" s="189"/>
      <c r="C3" s="189"/>
      <c r="D3" s="189"/>
      <c r="E3" s="189"/>
      <c r="F3" s="189"/>
    </row>
    <row r="4" spans="1:6" ht="22.5" customHeight="1">
      <c r="A4" s="192" t="s">
        <v>268</v>
      </c>
      <c r="B4" s="192"/>
      <c r="C4" s="192"/>
      <c r="D4" s="192"/>
      <c r="E4" s="192"/>
      <c r="F4" s="192"/>
    </row>
    <row r="5" spans="1:6" ht="17.25" customHeight="1">
      <c r="A5" s="186" t="s">
        <v>308</v>
      </c>
      <c r="B5" s="186"/>
      <c r="C5" s="186"/>
      <c r="D5" s="186"/>
      <c r="E5" s="186"/>
      <c r="F5" s="186"/>
    </row>
    <row r="6" ht="13.5" customHeight="1" thickBot="1"/>
    <row r="7" spans="1:6" ht="24" customHeight="1">
      <c r="A7" s="200" t="s">
        <v>0</v>
      </c>
      <c r="B7" s="187" t="s">
        <v>1</v>
      </c>
      <c r="C7" s="202" t="s">
        <v>83</v>
      </c>
      <c r="D7" s="172" t="s">
        <v>309</v>
      </c>
      <c r="E7" s="172" t="s">
        <v>310</v>
      </c>
      <c r="F7" s="190" t="s">
        <v>194</v>
      </c>
    </row>
    <row r="8" spans="1:6" ht="30" customHeight="1" thickBot="1">
      <c r="A8" s="201"/>
      <c r="B8" s="188"/>
      <c r="C8" s="203"/>
      <c r="D8" s="173"/>
      <c r="E8" s="174"/>
      <c r="F8" s="191"/>
    </row>
    <row r="9" spans="1:6" ht="15" customHeight="1" thickBot="1">
      <c r="A9" s="178" t="s">
        <v>84</v>
      </c>
      <c r="B9" s="179"/>
      <c r="C9" s="179"/>
      <c r="D9" s="180"/>
      <c r="E9" s="180"/>
      <c r="F9" s="181"/>
    </row>
    <row r="10" spans="1:6" ht="25.5">
      <c r="A10" s="8" t="s">
        <v>2</v>
      </c>
      <c r="B10" s="18" t="s">
        <v>168</v>
      </c>
      <c r="C10" s="7" t="s">
        <v>3</v>
      </c>
      <c r="D10" s="130">
        <v>6979</v>
      </c>
      <c r="E10" s="130">
        <v>7147</v>
      </c>
      <c r="F10" s="131">
        <f>E10/D10</f>
        <v>1.0240722166499499</v>
      </c>
    </row>
    <row r="11" spans="1:6" ht="12.75">
      <c r="A11" s="9" t="s">
        <v>4</v>
      </c>
      <c r="B11" s="4" t="s">
        <v>195</v>
      </c>
      <c r="C11" s="5" t="s">
        <v>3</v>
      </c>
      <c r="D11" s="92">
        <v>46</v>
      </c>
      <c r="E11" s="92"/>
      <c r="F11" s="131">
        <f>E11/D11</f>
        <v>0</v>
      </c>
    </row>
    <row r="12" spans="1:6" ht="12.75">
      <c r="A12" s="9" t="s">
        <v>5</v>
      </c>
      <c r="B12" s="4" t="s">
        <v>85</v>
      </c>
      <c r="C12" s="5" t="s">
        <v>3</v>
      </c>
      <c r="D12" s="92">
        <v>61</v>
      </c>
      <c r="E12" s="92"/>
      <c r="F12" s="131">
        <f>E12/D12</f>
        <v>0</v>
      </c>
    </row>
    <row r="13" spans="1:6" ht="12.75">
      <c r="A13" s="9" t="s">
        <v>57</v>
      </c>
      <c r="B13" s="4" t="s">
        <v>166</v>
      </c>
      <c r="C13" s="5" t="s">
        <v>3</v>
      </c>
      <c r="D13" s="92"/>
      <c r="E13" s="92"/>
      <c r="F13" s="131"/>
    </row>
    <row r="14" spans="1:6" ht="12.75">
      <c r="A14" s="10" t="s">
        <v>76</v>
      </c>
      <c r="B14" s="4" t="s">
        <v>91</v>
      </c>
      <c r="C14" s="67" t="s">
        <v>225</v>
      </c>
      <c r="D14" s="134">
        <v>3.3</v>
      </c>
      <c r="E14" s="92"/>
      <c r="F14" s="131">
        <f>E14/D14</f>
        <v>0</v>
      </c>
    </row>
    <row r="15" spans="1:6" ht="12.75">
      <c r="A15" s="9" t="s">
        <v>75</v>
      </c>
      <c r="B15" s="4" t="s">
        <v>92</v>
      </c>
      <c r="C15" s="67" t="s">
        <v>225</v>
      </c>
      <c r="D15" s="134">
        <v>4.1</v>
      </c>
      <c r="E15" s="92"/>
      <c r="F15" s="131">
        <f>E15/D15</f>
        <v>0</v>
      </c>
    </row>
    <row r="16" spans="1:6" ht="12.75">
      <c r="A16" s="10" t="s">
        <v>77</v>
      </c>
      <c r="B16" s="4" t="s">
        <v>93</v>
      </c>
      <c r="C16" s="67" t="s">
        <v>225</v>
      </c>
      <c r="D16" s="134">
        <v>-0.8</v>
      </c>
      <c r="E16" s="92"/>
      <c r="F16" s="131">
        <f>E16/D16</f>
        <v>0</v>
      </c>
    </row>
    <row r="17" spans="1:6" ht="13.5" customHeight="1" thickBot="1">
      <c r="A17" s="11" t="s">
        <v>165</v>
      </c>
      <c r="B17" s="17" t="s">
        <v>78</v>
      </c>
      <c r="C17" s="67" t="s">
        <v>225</v>
      </c>
      <c r="D17" s="135" t="s">
        <v>282</v>
      </c>
      <c r="E17" s="112"/>
      <c r="F17" s="131"/>
    </row>
    <row r="18" spans="1:6" ht="15" customHeight="1" thickBot="1">
      <c r="A18" s="182" t="s">
        <v>226</v>
      </c>
      <c r="B18" s="183"/>
      <c r="C18" s="183"/>
      <c r="D18" s="183"/>
      <c r="E18" s="183"/>
      <c r="F18" s="184"/>
    </row>
    <row r="19" spans="1:7" ht="25.5" customHeight="1">
      <c r="A19" s="175" t="s">
        <v>50</v>
      </c>
      <c r="B19" s="114" t="s">
        <v>206</v>
      </c>
      <c r="C19" s="115" t="s">
        <v>3</v>
      </c>
      <c r="D19" s="115">
        <v>3331</v>
      </c>
      <c r="E19" s="115">
        <v>3041</v>
      </c>
      <c r="F19" s="127">
        <f>E19/D19</f>
        <v>0.9129390573401381</v>
      </c>
      <c r="G19" s="116"/>
    </row>
    <row r="20" spans="1:7" ht="11.25" customHeight="1">
      <c r="A20" s="176"/>
      <c r="B20" s="193" t="s">
        <v>232</v>
      </c>
      <c r="C20" s="193"/>
      <c r="D20" s="193"/>
      <c r="E20" s="193"/>
      <c r="F20" s="194"/>
      <c r="G20" s="116"/>
    </row>
    <row r="21" spans="1:6" ht="12.75">
      <c r="A21" s="176"/>
      <c r="B21" s="117" t="s">
        <v>25</v>
      </c>
      <c r="C21" s="111" t="s">
        <v>3</v>
      </c>
      <c r="D21" s="111">
        <v>286</v>
      </c>
      <c r="E21" s="111"/>
      <c r="F21" s="104">
        <f aca="true" t="shared" si="0" ref="F21:F32">E21/D21</f>
        <v>0</v>
      </c>
    </row>
    <row r="22" spans="1:6" ht="12.75">
      <c r="A22" s="176"/>
      <c r="B22" s="117" t="s">
        <v>26</v>
      </c>
      <c r="C22" s="111" t="s">
        <v>3</v>
      </c>
      <c r="D22" s="111"/>
      <c r="E22" s="111"/>
      <c r="F22" s="104"/>
    </row>
    <row r="23" spans="1:6" ht="12.75">
      <c r="A23" s="176"/>
      <c r="B23" s="117" t="s">
        <v>20</v>
      </c>
      <c r="C23" s="111" t="s">
        <v>3</v>
      </c>
      <c r="D23" s="111">
        <v>1319</v>
      </c>
      <c r="E23" s="111"/>
      <c r="F23" s="104">
        <v>0.852</v>
      </c>
    </row>
    <row r="24" spans="1:6" ht="26.25" customHeight="1">
      <c r="A24" s="176"/>
      <c r="B24" s="117" t="s">
        <v>27</v>
      </c>
      <c r="C24" s="111" t="s">
        <v>3</v>
      </c>
      <c r="D24" s="111">
        <v>464</v>
      </c>
      <c r="E24" s="111">
        <v>485</v>
      </c>
      <c r="F24" s="124">
        <f t="shared" si="0"/>
        <v>1.0452586206896552</v>
      </c>
    </row>
    <row r="25" spans="1:6" ht="12.75">
      <c r="A25" s="176"/>
      <c r="B25" s="117" t="s">
        <v>19</v>
      </c>
      <c r="C25" s="111" t="s">
        <v>3</v>
      </c>
      <c r="D25" s="111">
        <v>776</v>
      </c>
      <c r="E25" s="111"/>
      <c r="F25" s="104">
        <f t="shared" si="0"/>
        <v>0</v>
      </c>
    </row>
    <row r="26" spans="1:6" ht="18.75" customHeight="1">
      <c r="A26" s="176"/>
      <c r="B26" s="117" t="s">
        <v>28</v>
      </c>
      <c r="C26" s="111" t="s">
        <v>3</v>
      </c>
      <c r="D26" s="111"/>
      <c r="E26" s="111"/>
      <c r="F26" s="104"/>
    </row>
    <row r="27" spans="1:6" ht="12.75">
      <c r="A27" s="176"/>
      <c r="B27" s="117" t="s">
        <v>29</v>
      </c>
      <c r="C27" s="111" t="s">
        <v>3</v>
      </c>
      <c r="D27" s="111"/>
      <c r="E27" s="111"/>
      <c r="F27" s="104"/>
    </row>
    <row r="28" spans="1:6" ht="12.75">
      <c r="A28" s="176"/>
      <c r="B28" s="117" t="s">
        <v>24</v>
      </c>
      <c r="C28" s="111" t="s">
        <v>3</v>
      </c>
      <c r="D28" s="111">
        <v>318</v>
      </c>
      <c r="E28" s="111">
        <v>326</v>
      </c>
      <c r="F28" s="104">
        <f t="shared" si="0"/>
        <v>1.0251572327044025</v>
      </c>
    </row>
    <row r="29" spans="1:6" ht="12.75">
      <c r="A29" s="176"/>
      <c r="B29" s="117" t="s">
        <v>30</v>
      </c>
      <c r="C29" s="111" t="s">
        <v>3</v>
      </c>
      <c r="D29" s="111"/>
      <c r="E29" s="111"/>
      <c r="F29" s="104"/>
    </row>
    <row r="30" spans="1:6" ht="25.5">
      <c r="A30" s="176"/>
      <c r="B30" s="117" t="s">
        <v>31</v>
      </c>
      <c r="C30" s="111" t="s">
        <v>3</v>
      </c>
      <c r="D30" s="111">
        <v>141</v>
      </c>
      <c r="E30" s="111">
        <v>143</v>
      </c>
      <c r="F30" s="124">
        <f t="shared" si="0"/>
        <v>1.0141843971631206</v>
      </c>
    </row>
    <row r="31" spans="1:6" ht="25.5">
      <c r="A31" s="176"/>
      <c r="B31" s="117" t="s">
        <v>32</v>
      </c>
      <c r="C31" s="111" t="s">
        <v>3</v>
      </c>
      <c r="D31" s="111">
        <v>13</v>
      </c>
      <c r="E31" s="111"/>
      <c r="F31" s="124">
        <f t="shared" si="0"/>
        <v>0</v>
      </c>
    </row>
    <row r="32" spans="1:6" ht="24" customHeight="1">
      <c r="A32" s="128" t="s">
        <v>58</v>
      </c>
      <c r="B32" s="129" t="s">
        <v>207</v>
      </c>
      <c r="C32" s="111" t="s">
        <v>48</v>
      </c>
      <c r="D32" s="111">
        <v>0.25</v>
      </c>
      <c r="E32" s="111">
        <v>0.31</v>
      </c>
      <c r="F32" s="124">
        <f t="shared" si="0"/>
        <v>1.24</v>
      </c>
    </row>
    <row r="33" spans="1:6" ht="25.5">
      <c r="A33" s="176" t="s">
        <v>56</v>
      </c>
      <c r="B33" s="4" t="s">
        <v>208</v>
      </c>
      <c r="C33" s="5" t="s">
        <v>47</v>
      </c>
      <c r="D33" s="111"/>
      <c r="E33" s="92"/>
      <c r="F33" s="104"/>
    </row>
    <row r="34" spans="1:6" ht="12.75">
      <c r="A34" s="176"/>
      <c r="B34" s="206" t="s">
        <v>217</v>
      </c>
      <c r="C34" s="206"/>
      <c r="D34" s="206"/>
      <c r="E34" s="206"/>
      <c r="F34" s="207"/>
    </row>
    <row r="35" spans="1:6" ht="12.75">
      <c r="A35" s="176"/>
      <c r="B35" s="4" t="s">
        <v>51</v>
      </c>
      <c r="C35" s="5" t="s">
        <v>47</v>
      </c>
      <c r="D35" s="5"/>
      <c r="E35" s="81"/>
      <c r="F35" s="104"/>
    </row>
    <row r="36" spans="1:6" ht="25.5">
      <c r="A36" s="176"/>
      <c r="B36" s="4" t="s">
        <v>265</v>
      </c>
      <c r="C36" s="5"/>
      <c r="D36" s="5"/>
      <c r="E36" s="81" t="s">
        <v>282</v>
      </c>
      <c r="F36" s="104"/>
    </row>
    <row r="37" spans="1:6" ht="12.75">
      <c r="A37" s="176"/>
      <c r="B37" s="4"/>
      <c r="C37" s="5"/>
      <c r="D37" s="5"/>
      <c r="E37" s="81" t="s">
        <v>282</v>
      </c>
      <c r="F37" s="104"/>
    </row>
    <row r="38" spans="1:6" ht="12.75">
      <c r="A38" s="176"/>
      <c r="B38" s="4"/>
      <c r="C38" s="5"/>
      <c r="D38" s="5"/>
      <c r="E38" s="81" t="s">
        <v>282</v>
      </c>
      <c r="F38" s="104"/>
    </row>
    <row r="39" spans="1:6" ht="12.75">
      <c r="A39" s="176"/>
      <c r="B39" s="4" t="s">
        <v>196</v>
      </c>
      <c r="C39" s="5" t="s">
        <v>47</v>
      </c>
      <c r="D39" s="5"/>
      <c r="E39" s="81" t="s">
        <v>282</v>
      </c>
      <c r="F39" s="104"/>
    </row>
    <row r="40" spans="1:6" ht="25.5">
      <c r="A40" s="176"/>
      <c r="B40" s="4" t="s">
        <v>265</v>
      </c>
      <c r="C40" s="5"/>
      <c r="D40" s="5"/>
      <c r="E40" s="81" t="s">
        <v>282</v>
      </c>
      <c r="F40" s="104"/>
    </row>
    <row r="41" spans="1:6" ht="12.75">
      <c r="A41" s="176"/>
      <c r="B41" s="4"/>
      <c r="C41" s="5"/>
      <c r="D41" s="5"/>
      <c r="E41" s="81"/>
      <c r="F41" s="104"/>
    </row>
    <row r="42" spans="1:6" ht="12.75">
      <c r="A42" s="176"/>
      <c r="B42" s="4"/>
      <c r="C42" s="5"/>
      <c r="D42" s="5"/>
      <c r="E42" s="81"/>
      <c r="F42" s="82"/>
    </row>
    <row r="43" spans="1:6" ht="12.75">
      <c r="A43" s="176"/>
      <c r="B43" s="204" t="s">
        <v>89</v>
      </c>
      <c r="C43" s="204"/>
      <c r="D43" s="204"/>
      <c r="E43" s="204"/>
      <c r="F43" s="205"/>
    </row>
    <row r="44" spans="1:6" ht="12.75">
      <c r="A44" s="176"/>
      <c r="B44" s="2" t="s">
        <v>25</v>
      </c>
      <c r="C44" s="5" t="s">
        <v>47</v>
      </c>
      <c r="D44" s="5"/>
      <c r="E44" s="81" t="s">
        <v>282</v>
      </c>
      <c r="F44" s="104"/>
    </row>
    <row r="45" spans="1:6" ht="12.75">
      <c r="A45" s="176"/>
      <c r="B45" s="2" t="s">
        <v>26</v>
      </c>
      <c r="C45" s="5" t="s">
        <v>47</v>
      </c>
      <c r="D45" s="5"/>
      <c r="E45" s="81" t="s">
        <v>282</v>
      </c>
      <c r="F45" s="104"/>
    </row>
    <row r="46" spans="1:6" ht="12.75">
      <c r="A46" s="176"/>
      <c r="B46" s="2" t="s">
        <v>20</v>
      </c>
      <c r="C46" s="5" t="s">
        <v>47</v>
      </c>
      <c r="D46" s="5"/>
      <c r="E46" s="81" t="s">
        <v>282</v>
      </c>
      <c r="F46" s="104"/>
    </row>
    <row r="47" spans="1:6" ht="12.75" customHeight="1">
      <c r="A47" s="176"/>
      <c r="B47" s="2" t="s">
        <v>27</v>
      </c>
      <c r="C47" s="5" t="s">
        <v>47</v>
      </c>
      <c r="D47" s="5"/>
      <c r="E47" s="81" t="s">
        <v>282</v>
      </c>
      <c r="F47" s="104"/>
    </row>
    <row r="48" spans="1:6" ht="12.75">
      <c r="A48" s="176"/>
      <c r="B48" s="2" t="s">
        <v>19</v>
      </c>
      <c r="C48" s="5" t="s">
        <v>47</v>
      </c>
      <c r="D48" s="5"/>
      <c r="E48" s="81" t="s">
        <v>282</v>
      </c>
      <c r="F48" s="104"/>
    </row>
    <row r="49" spans="1:6" ht="36" customHeight="1">
      <c r="A49" s="176"/>
      <c r="B49" s="2" t="s">
        <v>28</v>
      </c>
      <c r="C49" s="5" t="s">
        <v>47</v>
      </c>
      <c r="D49" s="5"/>
      <c r="E49" s="81" t="s">
        <v>282</v>
      </c>
      <c r="F49" s="104"/>
    </row>
    <row r="50" spans="1:6" ht="11.25" customHeight="1">
      <c r="A50" s="176"/>
      <c r="B50" s="2" t="s">
        <v>29</v>
      </c>
      <c r="C50" s="5" t="s">
        <v>47</v>
      </c>
      <c r="D50" s="5"/>
      <c r="E50" s="81" t="s">
        <v>282</v>
      </c>
      <c r="F50" s="104"/>
    </row>
    <row r="51" spans="1:6" ht="12.75">
      <c r="A51" s="176"/>
      <c r="B51" s="2" t="s">
        <v>24</v>
      </c>
      <c r="C51" s="5" t="s">
        <v>47</v>
      </c>
      <c r="D51" s="5"/>
      <c r="E51" s="81" t="s">
        <v>282</v>
      </c>
      <c r="F51" s="104"/>
    </row>
    <row r="52" spans="1:6" ht="12.75">
      <c r="A52" s="176"/>
      <c r="B52" s="2" t="s">
        <v>30</v>
      </c>
      <c r="C52" s="5" t="s">
        <v>47</v>
      </c>
      <c r="D52" s="5"/>
      <c r="E52" s="81" t="s">
        <v>282</v>
      </c>
      <c r="F52" s="104"/>
    </row>
    <row r="53" spans="1:6" ht="25.5">
      <c r="A53" s="176"/>
      <c r="B53" s="2" t="s">
        <v>31</v>
      </c>
      <c r="C53" s="5" t="s">
        <v>47</v>
      </c>
      <c r="D53" s="5"/>
      <c r="E53" s="81" t="s">
        <v>282</v>
      </c>
      <c r="F53" s="104"/>
    </row>
    <row r="54" spans="1:6" ht="24" customHeight="1">
      <c r="A54" s="176"/>
      <c r="B54" s="2" t="s">
        <v>32</v>
      </c>
      <c r="C54" s="5" t="s">
        <v>47</v>
      </c>
      <c r="D54" s="5"/>
      <c r="E54" s="81" t="s">
        <v>282</v>
      </c>
      <c r="F54" s="104"/>
    </row>
    <row r="55" spans="1:7" ht="25.5">
      <c r="A55" s="176" t="s">
        <v>59</v>
      </c>
      <c r="B55" s="91" t="s">
        <v>209</v>
      </c>
      <c r="C55" s="89" t="s">
        <v>17</v>
      </c>
      <c r="D55" s="89">
        <v>29295.5</v>
      </c>
      <c r="E55" s="111">
        <v>29847.2</v>
      </c>
      <c r="F55" s="124">
        <f aca="true" t="shared" si="1" ref="F55:F67">E55/D55</f>
        <v>1.0188322438599786</v>
      </c>
      <c r="G55" s="116"/>
    </row>
    <row r="56" spans="1:7" ht="12.75">
      <c r="A56" s="176"/>
      <c r="B56" s="193" t="s">
        <v>86</v>
      </c>
      <c r="C56" s="193"/>
      <c r="D56" s="193"/>
      <c r="E56" s="193"/>
      <c r="F56" s="194"/>
      <c r="G56" s="116"/>
    </row>
    <row r="57" spans="1:7" ht="12.75">
      <c r="A57" s="176"/>
      <c r="B57" s="117" t="s">
        <v>25</v>
      </c>
      <c r="C57" s="89" t="s">
        <v>17</v>
      </c>
      <c r="D57" s="89">
        <v>29419.5</v>
      </c>
      <c r="E57" s="111"/>
      <c r="F57" s="124">
        <f t="shared" si="1"/>
        <v>0</v>
      </c>
      <c r="G57" s="116"/>
    </row>
    <row r="58" spans="1:7" ht="12.75">
      <c r="A58" s="176"/>
      <c r="B58" s="117" t="s">
        <v>26</v>
      </c>
      <c r="C58" s="89" t="s">
        <v>17</v>
      </c>
      <c r="D58" s="89"/>
      <c r="E58" s="111"/>
      <c r="F58" s="124"/>
      <c r="G58" s="116"/>
    </row>
    <row r="59" spans="1:7" ht="12.75">
      <c r="A59" s="176"/>
      <c r="B59" s="117" t="s">
        <v>20</v>
      </c>
      <c r="C59" s="89" t="s">
        <v>17</v>
      </c>
      <c r="D59" s="89">
        <v>22897.5</v>
      </c>
      <c r="E59" s="111"/>
      <c r="F59" s="124">
        <v>0.991</v>
      </c>
      <c r="G59" s="116"/>
    </row>
    <row r="60" spans="1:7" ht="12.75" customHeight="1">
      <c r="A60" s="176"/>
      <c r="B60" s="117" t="s">
        <v>27</v>
      </c>
      <c r="C60" s="89" t="s">
        <v>17</v>
      </c>
      <c r="D60" s="89">
        <v>23450.3</v>
      </c>
      <c r="E60" s="111">
        <v>25658</v>
      </c>
      <c r="F60" s="124">
        <f t="shared" si="1"/>
        <v>1.0941437849409177</v>
      </c>
      <c r="G60" s="116"/>
    </row>
    <row r="61" spans="1:7" ht="12.75">
      <c r="A61" s="176"/>
      <c r="B61" s="117" t="s">
        <v>19</v>
      </c>
      <c r="C61" s="89" t="s">
        <v>17</v>
      </c>
      <c r="D61" s="89">
        <v>46230.6</v>
      </c>
      <c r="E61" s="111"/>
      <c r="F61" s="124">
        <f t="shared" si="1"/>
        <v>0</v>
      </c>
      <c r="G61" s="116"/>
    </row>
    <row r="62" spans="1:7" ht="36.75" customHeight="1">
      <c r="A62" s="176"/>
      <c r="B62" s="117" t="s">
        <v>28</v>
      </c>
      <c r="C62" s="89" t="s">
        <v>17</v>
      </c>
      <c r="D62" s="89"/>
      <c r="E62" s="111"/>
      <c r="F62" s="124"/>
      <c r="G62" s="116"/>
    </row>
    <row r="63" spans="1:7" ht="12.75">
      <c r="A63" s="176"/>
      <c r="B63" s="117" t="s">
        <v>29</v>
      </c>
      <c r="C63" s="89" t="s">
        <v>17</v>
      </c>
      <c r="D63" s="89"/>
      <c r="E63" s="111" t="s">
        <v>282</v>
      </c>
      <c r="F63" s="124"/>
      <c r="G63" s="116"/>
    </row>
    <row r="64" spans="1:7" ht="12.75">
      <c r="A64" s="176"/>
      <c r="B64" s="117" t="s">
        <v>24</v>
      </c>
      <c r="C64" s="89" t="s">
        <v>17</v>
      </c>
      <c r="D64" s="89">
        <v>21980.8</v>
      </c>
      <c r="E64" s="111">
        <v>23822.9</v>
      </c>
      <c r="F64" s="124">
        <f t="shared" si="1"/>
        <v>1.0838049570534285</v>
      </c>
      <c r="G64" s="116"/>
    </row>
    <row r="65" spans="1:7" ht="12.75">
      <c r="A65" s="176"/>
      <c r="B65" s="117" t="s">
        <v>30</v>
      </c>
      <c r="C65" s="89" t="s">
        <v>17</v>
      </c>
      <c r="D65" s="89"/>
      <c r="E65" s="111" t="s">
        <v>282</v>
      </c>
      <c r="F65" s="124"/>
      <c r="G65" s="116"/>
    </row>
    <row r="66" spans="1:7" ht="25.5">
      <c r="A66" s="176"/>
      <c r="B66" s="117" t="s">
        <v>31</v>
      </c>
      <c r="C66" s="89" t="s">
        <v>17</v>
      </c>
      <c r="D66" s="89">
        <v>22072</v>
      </c>
      <c r="E66" s="111">
        <v>24073</v>
      </c>
      <c r="F66" s="124">
        <f t="shared" si="1"/>
        <v>1.090657847046031</v>
      </c>
      <c r="G66" s="116"/>
    </row>
    <row r="67" spans="1:7" ht="26.25" thickBot="1">
      <c r="A67" s="199"/>
      <c r="B67" s="118" t="s">
        <v>32</v>
      </c>
      <c r="C67" s="97" t="s">
        <v>17</v>
      </c>
      <c r="D67" s="97">
        <v>15577.8</v>
      </c>
      <c r="E67" s="113"/>
      <c r="F67" s="137">
        <f t="shared" si="1"/>
        <v>0</v>
      </c>
      <c r="G67" s="116"/>
    </row>
    <row r="68" spans="1:6" ht="15.75" customHeight="1" thickBot="1">
      <c r="A68" s="198" t="s">
        <v>227</v>
      </c>
      <c r="B68" s="198"/>
      <c r="C68" s="198"/>
      <c r="D68" s="198"/>
      <c r="E68" s="198"/>
      <c r="F68" s="198"/>
    </row>
    <row r="69" spans="1:6" ht="66.75" customHeight="1">
      <c r="A69" s="13" t="s">
        <v>52</v>
      </c>
      <c r="B69" s="14" t="s">
        <v>94</v>
      </c>
      <c r="C69" s="16" t="s">
        <v>60</v>
      </c>
      <c r="D69" s="85">
        <v>510082</v>
      </c>
      <c r="E69" s="115"/>
      <c r="F69" s="127">
        <f>E69/D69</f>
        <v>0</v>
      </c>
    </row>
    <row r="70" spans="1:6" ht="36.75" customHeight="1" thickBot="1">
      <c r="A70" s="15" t="s">
        <v>61</v>
      </c>
      <c r="B70" s="109" t="s">
        <v>197</v>
      </c>
      <c r="C70" s="12" t="s">
        <v>88</v>
      </c>
      <c r="D70" s="113"/>
      <c r="E70" s="112"/>
      <c r="F70" s="105"/>
    </row>
    <row r="71" spans="1:6" ht="21.75" customHeight="1" hidden="1">
      <c r="A71" s="7"/>
      <c r="B71" s="108"/>
      <c r="C71" s="7"/>
      <c r="D71" s="7"/>
      <c r="E71" s="80"/>
      <c r="F71" s="80"/>
    </row>
    <row r="72" spans="1:6" ht="20.25" customHeight="1" hidden="1">
      <c r="A72" s="5"/>
      <c r="B72" s="73"/>
      <c r="C72" s="5"/>
      <c r="D72" s="5"/>
      <c r="E72" s="81"/>
      <c r="F72" s="81"/>
    </row>
    <row r="73" spans="1:6" ht="21.75" customHeight="1" hidden="1">
      <c r="A73" s="5"/>
      <c r="B73" s="73"/>
      <c r="C73" s="5"/>
      <c r="D73" s="5"/>
      <c r="E73" s="81"/>
      <c r="F73" s="81"/>
    </row>
    <row r="74" spans="1:6" ht="20.25" customHeight="1" hidden="1">
      <c r="A74" s="5"/>
      <c r="B74" s="73"/>
      <c r="C74" s="5"/>
      <c r="D74" s="5"/>
      <c r="E74" s="81"/>
      <c r="F74" s="81"/>
    </row>
    <row r="75" spans="1:6" ht="23.25" customHeight="1" hidden="1">
      <c r="A75" s="5"/>
      <c r="B75" s="73"/>
      <c r="C75" s="5"/>
      <c r="D75" s="5"/>
      <c r="E75" s="81"/>
      <c r="F75" s="81"/>
    </row>
    <row r="76" spans="1:6" ht="23.25" customHeight="1" hidden="1">
      <c r="A76" s="72"/>
      <c r="B76" s="110"/>
      <c r="C76" s="72"/>
      <c r="D76" s="72"/>
      <c r="E76" s="83"/>
      <c r="F76" s="83"/>
    </row>
    <row r="77" spans="1:6" s="71" customFormat="1" ht="14.25" customHeight="1" thickBot="1">
      <c r="A77" s="195" t="s">
        <v>210</v>
      </c>
      <c r="B77" s="196"/>
      <c r="C77" s="196"/>
      <c r="D77" s="196"/>
      <c r="E77" s="196"/>
      <c r="F77" s="197"/>
    </row>
    <row r="78" spans="1:6" ht="25.5">
      <c r="A78" s="213" t="s">
        <v>62</v>
      </c>
      <c r="B78" s="154" t="s">
        <v>95</v>
      </c>
      <c r="C78" s="85" t="s">
        <v>60</v>
      </c>
      <c r="D78" s="85">
        <v>521763</v>
      </c>
      <c r="E78" s="115"/>
      <c r="F78" s="127">
        <f>E78/D78</f>
        <v>0</v>
      </c>
    </row>
    <row r="79" spans="1:6" ht="12.75">
      <c r="A79" s="208"/>
      <c r="B79" s="214" t="s">
        <v>87</v>
      </c>
      <c r="C79" s="214"/>
      <c r="D79" s="214"/>
      <c r="E79" s="214"/>
      <c r="F79" s="215"/>
    </row>
    <row r="80" spans="1:6" ht="12.75">
      <c r="A80" s="208"/>
      <c r="B80" s="155" t="s">
        <v>6</v>
      </c>
      <c r="C80" s="89" t="s">
        <v>60</v>
      </c>
      <c r="E80" s="92" t="s">
        <v>283</v>
      </c>
      <c r="F80" s="104"/>
    </row>
    <row r="81" spans="1:6" ht="12.75">
      <c r="A81" s="208"/>
      <c r="B81" s="155" t="s">
        <v>7</v>
      </c>
      <c r="C81" s="89" t="s">
        <v>60</v>
      </c>
      <c r="D81" s="89">
        <v>521763</v>
      </c>
      <c r="E81" s="92"/>
      <c r="F81" s="104"/>
    </row>
    <row r="82" spans="1:6" s="70" customFormat="1" ht="27" customHeight="1">
      <c r="A82" s="208" t="s">
        <v>63</v>
      </c>
      <c r="B82" s="156" t="s">
        <v>8</v>
      </c>
      <c r="C82" s="156"/>
      <c r="D82" s="156"/>
      <c r="E82" s="89"/>
      <c r="F82" s="104"/>
    </row>
    <row r="83" spans="1:6" s="70" customFormat="1" ht="12" customHeight="1">
      <c r="A83" s="208"/>
      <c r="B83" s="94" t="s">
        <v>9</v>
      </c>
      <c r="C83" s="111" t="s">
        <v>88</v>
      </c>
      <c r="D83" s="111"/>
      <c r="E83" s="92"/>
      <c r="F83" s="104"/>
    </row>
    <row r="84" spans="1:6" s="70" customFormat="1" ht="12.75">
      <c r="A84" s="208"/>
      <c r="B84" s="94" t="s">
        <v>10</v>
      </c>
      <c r="C84" s="111" t="s">
        <v>88</v>
      </c>
      <c r="D84" s="111"/>
      <c r="E84" s="92"/>
      <c r="F84" s="104"/>
    </row>
    <row r="85" spans="1:6" s="70" customFormat="1" ht="12" customHeight="1">
      <c r="A85" s="208"/>
      <c r="B85" s="94" t="s">
        <v>14</v>
      </c>
      <c r="C85" s="111" t="s">
        <v>88</v>
      </c>
      <c r="D85" s="111"/>
      <c r="E85" s="92"/>
      <c r="F85" s="104"/>
    </row>
    <row r="86" spans="1:6" s="70" customFormat="1" ht="11.25" customHeight="1">
      <c r="A86" s="208"/>
      <c r="B86" s="94" t="s">
        <v>13</v>
      </c>
      <c r="C86" s="111" t="s">
        <v>88</v>
      </c>
      <c r="D86" s="111"/>
      <c r="E86" s="92"/>
      <c r="F86" s="104"/>
    </row>
    <row r="87" spans="1:6" s="70" customFormat="1" ht="10.5" customHeight="1">
      <c r="A87" s="208"/>
      <c r="B87" s="94" t="s">
        <v>11</v>
      </c>
      <c r="C87" s="111" t="s">
        <v>16</v>
      </c>
      <c r="D87" s="111"/>
      <c r="E87" s="92"/>
      <c r="F87" s="104"/>
    </row>
    <row r="88" spans="1:6" s="70" customFormat="1" ht="12" customHeight="1" thickBot="1">
      <c r="A88" s="209"/>
      <c r="B88" s="121" t="s">
        <v>12</v>
      </c>
      <c r="C88" s="113" t="s">
        <v>15</v>
      </c>
      <c r="D88" s="113">
        <v>0</v>
      </c>
      <c r="E88" s="112"/>
      <c r="F88" s="105"/>
    </row>
    <row r="89" spans="1:6" ht="15.75" customHeight="1" thickBot="1">
      <c r="A89" s="210" t="s">
        <v>228</v>
      </c>
      <c r="B89" s="211"/>
      <c r="C89" s="211"/>
      <c r="D89" s="211"/>
      <c r="E89" s="211"/>
      <c r="F89" s="212"/>
    </row>
    <row r="90" spans="1:6" ht="12.75">
      <c r="A90" s="157" t="s">
        <v>199</v>
      </c>
      <c r="B90" s="158" t="s">
        <v>66</v>
      </c>
      <c r="C90" s="85" t="s">
        <v>18</v>
      </c>
      <c r="D90" s="85"/>
      <c r="E90" s="144"/>
      <c r="F90" s="87"/>
    </row>
    <row r="91" spans="1:6" ht="12.75">
      <c r="A91" s="128" t="s">
        <v>53</v>
      </c>
      <c r="B91" s="129" t="s">
        <v>67</v>
      </c>
      <c r="C91" s="89" t="s">
        <v>18</v>
      </c>
      <c r="D91" s="89">
        <v>2378</v>
      </c>
      <c r="E91" s="92"/>
      <c r="F91" s="104">
        <f>E91/D91</f>
        <v>0</v>
      </c>
    </row>
    <row r="92" spans="1:6" ht="13.5" thickBot="1">
      <c r="A92" s="159" t="s">
        <v>65</v>
      </c>
      <c r="B92" s="160" t="s">
        <v>68</v>
      </c>
      <c r="C92" s="97" t="s">
        <v>18</v>
      </c>
      <c r="D92" s="97">
        <v>351165</v>
      </c>
      <c r="E92" s="112">
        <v>393450</v>
      </c>
      <c r="F92" s="105">
        <f>E92/D92</f>
        <v>1.1204134808423392</v>
      </c>
    </row>
    <row r="93" spans="1:6" ht="15.75" customHeight="1" thickBot="1">
      <c r="A93" s="210" t="s">
        <v>229</v>
      </c>
      <c r="B93" s="211"/>
      <c r="C93" s="211"/>
      <c r="D93" s="211"/>
      <c r="E93" s="211"/>
      <c r="F93" s="212"/>
    </row>
    <row r="94" spans="1:7" ht="12.75">
      <c r="A94" s="213" t="s">
        <v>54</v>
      </c>
      <c r="B94" s="119" t="s">
        <v>211</v>
      </c>
      <c r="C94" s="85" t="s">
        <v>64</v>
      </c>
      <c r="D94" s="85">
        <v>93235</v>
      </c>
      <c r="E94" s="144">
        <v>203774</v>
      </c>
      <c r="F94" s="87">
        <f>E94/D94</f>
        <v>2.1855955381562717</v>
      </c>
      <c r="G94" s="116"/>
    </row>
    <row r="95" spans="1:7" ht="12.75">
      <c r="A95" s="208"/>
      <c r="B95" s="193" t="s">
        <v>89</v>
      </c>
      <c r="C95" s="193"/>
      <c r="D95" s="193"/>
      <c r="E95" s="193"/>
      <c r="F95" s="194"/>
      <c r="G95" s="116"/>
    </row>
    <row r="96" spans="1:7" ht="12.75">
      <c r="A96" s="208"/>
      <c r="B96" s="120" t="s">
        <v>25</v>
      </c>
      <c r="C96" s="89" t="s">
        <v>18</v>
      </c>
      <c r="D96" s="89">
        <v>2667</v>
      </c>
      <c r="E96" s="111"/>
      <c r="F96" s="124">
        <f>E96/D96</f>
        <v>0</v>
      </c>
      <c r="G96" s="116"/>
    </row>
    <row r="97" spans="1:7" ht="12.75">
      <c r="A97" s="208"/>
      <c r="B97" s="120" t="s">
        <v>26</v>
      </c>
      <c r="C97" s="89" t="s">
        <v>18</v>
      </c>
      <c r="D97" s="89"/>
      <c r="E97" s="111" t="s">
        <v>282</v>
      </c>
      <c r="F97" s="124"/>
      <c r="G97" s="116"/>
    </row>
    <row r="98" spans="1:7" ht="12.75">
      <c r="A98" s="208"/>
      <c r="B98" s="120" t="s">
        <v>20</v>
      </c>
      <c r="C98" s="89" t="s">
        <v>18</v>
      </c>
      <c r="D98" s="89">
        <v>87759</v>
      </c>
      <c r="E98" s="111"/>
      <c r="F98" s="124">
        <f>E98/D98</f>
        <v>0</v>
      </c>
      <c r="G98" s="116"/>
    </row>
    <row r="99" spans="1:7" ht="25.5" customHeight="1">
      <c r="A99" s="208"/>
      <c r="B99" s="120" t="s">
        <v>27</v>
      </c>
      <c r="C99" s="89" t="s">
        <v>18</v>
      </c>
      <c r="D99" s="89">
        <v>2809</v>
      </c>
      <c r="E99" s="111"/>
      <c r="F99" s="124">
        <f>E99/D99</f>
        <v>0</v>
      </c>
      <c r="G99" s="116"/>
    </row>
    <row r="100" spans="1:7" ht="12.75">
      <c r="A100" s="208"/>
      <c r="B100" s="120" t="s">
        <v>19</v>
      </c>
      <c r="C100" s="89" t="s">
        <v>18</v>
      </c>
      <c r="D100" s="89"/>
      <c r="E100" s="92" t="s">
        <v>282</v>
      </c>
      <c r="F100" s="104"/>
      <c r="G100" s="116"/>
    </row>
    <row r="101" spans="1:6" ht="37.5" customHeight="1">
      <c r="A101" s="208"/>
      <c r="B101" s="120" t="s">
        <v>28</v>
      </c>
      <c r="C101" s="89" t="s">
        <v>18</v>
      </c>
      <c r="D101" s="89"/>
      <c r="E101" s="92" t="s">
        <v>282</v>
      </c>
      <c r="F101" s="104"/>
    </row>
    <row r="102" spans="1:6" ht="12.75">
      <c r="A102" s="208"/>
      <c r="B102" s="120" t="s">
        <v>29</v>
      </c>
      <c r="C102" s="89" t="s">
        <v>18</v>
      </c>
      <c r="D102" s="89"/>
      <c r="E102" s="92" t="s">
        <v>282</v>
      </c>
      <c r="F102" s="104"/>
    </row>
    <row r="103" spans="1:6" ht="12.75">
      <c r="A103" s="208"/>
      <c r="B103" s="117" t="s">
        <v>24</v>
      </c>
      <c r="C103" s="89" t="s">
        <v>18</v>
      </c>
      <c r="D103" s="89"/>
      <c r="E103" s="92" t="s">
        <v>282</v>
      </c>
      <c r="F103" s="104"/>
    </row>
    <row r="104" spans="1:6" ht="12.75">
      <c r="A104" s="208"/>
      <c r="B104" s="117" t="s">
        <v>30</v>
      </c>
      <c r="C104" s="89" t="s">
        <v>18</v>
      </c>
      <c r="D104" s="89"/>
      <c r="E104" s="92" t="s">
        <v>282</v>
      </c>
      <c r="F104" s="104"/>
    </row>
    <row r="105" spans="1:6" ht="25.5">
      <c r="A105" s="208"/>
      <c r="B105" s="117" t="s">
        <v>31</v>
      </c>
      <c r="C105" s="89" t="s">
        <v>18</v>
      </c>
      <c r="D105" s="89"/>
      <c r="E105" s="92" t="s">
        <v>282</v>
      </c>
      <c r="F105" s="104"/>
    </row>
    <row r="106" spans="1:6" ht="25.5">
      <c r="A106" s="208"/>
      <c r="B106" s="117" t="s">
        <v>32</v>
      </c>
      <c r="C106" s="89" t="s">
        <v>18</v>
      </c>
      <c r="D106" s="89"/>
      <c r="E106" s="92" t="s">
        <v>282</v>
      </c>
      <c r="F106" s="104"/>
    </row>
    <row r="107" spans="1:6" ht="24" customHeight="1">
      <c r="A107" s="208" t="s">
        <v>55</v>
      </c>
      <c r="B107" s="91" t="s">
        <v>218</v>
      </c>
      <c r="C107" s="89" t="s">
        <v>18</v>
      </c>
      <c r="D107" s="89">
        <v>93235</v>
      </c>
      <c r="E107" s="89">
        <v>203774</v>
      </c>
      <c r="F107" s="124">
        <f>E107/D107</f>
        <v>2.1855955381562717</v>
      </c>
    </row>
    <row r="108" spans="1:6" ht="12.75">
      <c r="A108" s="208"/>
      <c r="B108" s="193" t="s">
        <v>86</v>
      </c>
      <c r="C108" s="193"/>
      <c r="D108" s="193"/>
      <c r="E108" s="193"/>
      <c r="F108" s="194"/>
    </row>
    <row r="109" spans="1:6" ht="12.75">
      <c r="A109" s="208"/>
      <c r="B109" s="91" t="s">
        <v>157</v>
      </c>
      <c r="C109" s="89" t="s">
        <v>18</v>
      </c>
      <c r="D109" s="89"/>
      <c r="E109" s="92"/>
      <c r="F109" s="104"/>
    </row>
    <row r="110" spans="1:6" ht="12" customHeight="1">
      <c r="A110" s="208"/>
      <c r="B110" s="91" t="s">
        <v>158</v>
      </c>
      <c r="C110" s="89" t="s">
        <v>18</v>
      </c>
      <c r="D110" s="89"/>
      <c r="E110" s="92"/>
      <c r="F110" s="104"/>
    </row>
    <row r="111" spans="1:6" ht="12" customHeight="1">
      <c r="A111" s="208"/>
      <c r="B111" s="91" t="s">
        <v>159</v>
      </c>
      <c r="C111" s="89" t="s">
        <v>18</v>
      </c>
      <c r="D111" s="89"/>
      <c r="E111" s="92"/>
      <c r="F111" s="104"/>
    </row>
    <row r="112" spans="1:6" ht="11.25" customHeight="1">
      <c r="A112" s="208"/>
      <c r="B112" s="91" t="s">
        <v>216</v>
      </c>
      <c r="C112" s="89" t="s">
        <v>18</v>
      </c>
      <c r="D112" s="89"/>
      <c r="E112" s="92">
        <v>63172</v>
      </c>
      <c r="F112" s="104"/>
    </row>
    <row r="113" spans="1:6" ht="12" customHeight="1">
      <c r="A113" s="208"/>
      <c r="B113" s="91" t="s">
        <v>160</v>
      </c>
      <c r="C113" s="89" t="s">
        <v>18</v>
      </c>
      <c r="D113" s="89"/>
      <c r="E113" s="92"/>
      <c r="F113" s="104"/>
    </row>
    <row r="114" spans="1:6" ht="12" customHeight="1">
      <c r="A114" s="153" t="s">
        <v>69</v>
      </c>
      <c r="B114" s="91" t="s">
        <v>156</v>
      </c>
      <c r="C114" s="89" t="s">
        <v>18</v>
      </c>
      <c r="D114" s="89">
        <v>1288724</v>
      </c>
      <c r="E114" s="92"/>
      <c r="F114" s="104">
        <f>E114/D114</f>
        <v>0</v>
      </c>
    </row>
    <row r="115" spans="1:6" ht="12" customHeight="1">
      <c r="A115" s="153" t="s">
        <v>154</v>
      </c>
      <c r="B115" s="94" t="s">
        <v>40</v>
      </c>
      <c r="C115" s="111" t="s">
        <v>35</v>
      </c>
      <c r="D115" s="111"/>
      <c r="E115" s="92"/>
      <c r="F115" s="104"/>
    </row>
    <row r="116" spans="1:6" ht="13.5" customHeight="1" thickBot="1">
      <c r="A116" s="159" t="s">
        <v>212</v>
      </c>
      <c r="B116" s="96" t="s">
        <v>41</v>
      </c>
      <c r="C116" s="113" t="s">
        <v>215</v>
      </c>
      <c r="D116" s="113">
        <v>19</v>
      </c>
      <c r="E116" s="112">
        <v>19</v>
      </c>
      <c r="F116" s="105">
        <f>E116/D116</f>
        <v>1</v>
      </c>
    </row>
    <row r="117" spans="1:6" ht="15.75" customHeight="1" thickBot="1">
      <c r="A117" s="222" t="s">
        <v>230</v>
      </c>
      <c r="B117" s="223"/>
      <c r="C117" s="223"/>
      <c r="D117" s="223"/>
      <c r="E117" s="223"/>
      <c r="F117" s="224"/>
    </row>
    <row r="118" spans="1:6" ht="32.25" customHeight="1">
      <c r="A118" s="225" t="s">
        <v>246</v>
      </c>
      <c r="B118" s="114" t="s">
        <v>234</v>
      </c>
      <c r="C118" s="85" t="s">
        <v>18</v>
      </c>
      <c r="D118" s="85">
        <v>118601</v>
      </c>
      <c r="E118" s="115"/>
      <c r="F118" s="127">
        <f>E118/D118</f>
        <v>0</v>
      </c>
    </row>
    <row r="119" spans="1:6" ht="12.75">
      <c r="A119" s="220"/>
      <c r="B119" s="227" t="s">
        <v>213</v>
      </c>
      <c r="C119" s="228"/>
      <c r="D119" s="228"/>
      <c r="E119" s="228"/>
      <c r="F119" s="229"/>
    </row>
    <row r="120" spans="1:6" ht="12.75">
      <c r="A120" s="220"/>
      <c r="B120" s="91" t="s">
        <v>20</v>
      </c>
      <c r="C120" s="89" t="s">
        <v>18</v>
      </c>
      <c r="D120" s="89"/>
      <c r="E120" s="92"/>
      <c r="F120" s="104"/>
    </row>
    <row r="121" spans="1:6" ht="12.75">
      <c r="A121" s="220"/>
      <c r="B121" s="91" t="s">
        <v>21</v>
      </c>
      <c r="C121" s="89" t="s">
        <v>18</v>
      </c>
      <c r="D121" s="89"/>
      <c r="E121" s="92"/>
      <c r="F121" s="104"/>
    </row>
    <row r="122" spans="1:6" ht="12.75">
      <c r="A122" s="226"/>
      <c r="B122" s="91" t="s">
        <v>19</v>
      </c>
      <c r="C122" s="89" t="s">
        <v>18</v>
      </c>
      <c r="D122" s="89"/>
      <c r="E122" s="92"/>
      <c r="F122" s="104"/>
    </row>
    <row r="123" spans="1:6" ht="12.75">
      <c r="A123" s="219" t="s">
        <v>247</v>
      </c>
      <c r="B123" s="216" t="s">
        <v>80</v>
      </c>
      <c r="C123" s="217"/>
      <c r="D123" s="217"/>
      <c r="E123" s="217"/>
      <c r="F123" s="218"/>
    </row>
    <row r="124" spans="1:6" ht="12.75">
      <c r="A124" s="220"/>
      <c r="B124" s="91" t="s">
        <v>236</v>
      </c>
      <c r="C124" s="89" t="s">
        <v>81</v>
      </c>
      <c r="D124" s="89"/>
      <c r="E124" s="111"/>
      <c r="F124" s="143"/>
    </row>
    <row r="125" spans="1:6" ht="12.75">
      <c r="A125" s="220"/>
      <c r="B125" s="91" t="s">
        <v>235</v>
      </c>
      <c r="C125" s="89" t="s">
        <v>81</v>
      </c>
      <c r="D125" s="89">
        <v>4079</v>
      </c>
      <c r="E125" s="111">
        <v>744</v>
      </c>
      <c r="F125" s="124">
        <f>E125/D125</f>
        <v>0.18239764648198087</v>
      </c>
    </row>
    <row r="126" spans="1:6" ht="12.75" customHeight="1" thickBot="1">
      <c r="A126" s="221"/>
      <c r="B126" s="96" t="s">
        <v>259</v>
      </c>
      <c r="C126" s="97" t="s">
        <v>81</v>
      </c>
      <c r="D126" s="97">
        <v>334</v>
      </c>
      <c r="E126" s="113">
        <v>371</v>
      </c>
      <c r="F126" s="137">
        <f>E126/D126</f>
        <v>1.1107784431137724</v>
      </c>
    </row>
    <row r="127" spans="1:6" ht="34.5" customHeight="1" thickBot="1">
      <c r="A127" s="210" t="s">
        <v>286</v>
      </c>
      <c r="B127" s="211"/>
      <c r="C127" s="211"/>
      <c r="D127" s="211"/>
      <c r="E127" s="211"/>
      <c r="F127" s="212"/>
    </row>
    <row r="128" spans="1:6" ht="15" customHeight="1">
      <c r="A128" s="213" t="s">
        <v>70</v>
      </c>
      <c r="B128" s="84" t="s">
        <v>244</v>
      </c>
      <c r="C128" s="85" t="s">
        <v>18</v>
      </c>
      <c r="D128" s="86">
        <f>D130+D137+D143</f>
        <v>16471.31</v>
      </c>
      <c r="E128" s="86">
        <f>E130+E137+E143</f>
        <v>14799.94</v>
      </c>
      <c r="F128" s="87">
        <f>E128/D128</f>
        <v>0.8985284109157073</v>
      </c>
    </row>
    <row r="129" spans="1:6" ht="12.75">
      <c r="A129" s="230"/>
      <c r="B129" s="193" t="s">
        <v>86</v>
      </c>
      <c r="C129" s="193"/>
      <c r="D129" s="193"/>
      <c r="E129" s="193"/>
      <c r="F129" s="194"/>
    </row>
    <row r="130" spans="1:6" ht="12.75">
      <c r="A130" s="230"/>
      <c r="B130" s="88" t="s">
        <v>222</v>
      </c>
      <c r="C130" s="89" t="s">
        <v>18</v>
      </c>
      <c r="D130" s="90">
        <f>SUM(D132:D136)</f>
        <v>8841.6</v>
      </c>
      <c r="E130" s="90">
        <f>SUM(E132:E136)</f>
        <v>7312.01</v>
      </c>
      <c r="F130" s="104">
        <f aca="true" t="shared" si="2" ref="F130:F155">E130/D130</f>
        <v>0.8270007690915672</v>
      </c>
    </row>
    <row r="131" spans="1:6" ht="12.75">
      <c r="A131" s="230"/>
      <c r="B131" s="91" t="s">
        <v>86</v>
      </c>
      <c r="C131" s="89"/>
      <c r="D131" s="89"/>
      <c r="E131" s="92"/>
      <c r="F131" s="104"/>
    </row>
    <row r="132" spans="1:6" ht="12.75">
      <c r="A132" s="230"/>
      <c r="B132" s="91" t="s">
        <v>243</v>
      </c>
      <c r="C132" s="89" t="s">
        <v>18</v>
      </c>
      <c r="D132" s="92">
        <v>6779.1</v>
      </c>
      <c r="E132" s="92">
        <v>4679.61</v>
      </c>
      <c r="F132" s="104">
        <f t="shared" si="2"/>
        <v>0.6902995972916758</v>
      </c>
    </row>
    <row r="133" spans="1:6" ht="24" customHeight="1">
      <c r="A133" s="230"/>
      <c r="B133" s="91" t="s">
        <v>292</v>
      </c>
      <c r="C133" s="89" t="s">
        <v>18</v>
      </c>
      <c r="D133" s="92"/>
      <c r="E133" s="92">
        <v>517.89</v>
      </c>
      <c r="F133" s="104"/>
    </row>
    <row r="134" spans="1:6" ht="12.75">
      <c r="A134" s="230"/>
      <c r="B134" s="91" t="s">
        <v>22</v>
      </c>
      <c r="C134" s="89" t="s">
        <v>18</v>
      </c>
      <c r="D134" s="92">
        <v>2062.5</v>
      </c>
      <c r="E134" s="92">
        <v>2114.51</v>
      </c>
      <c r="F134" s="104">
        <f t="shared" si="2"/>
        <v>1.0252169696969697</v>
      </c>
    </row>
    <row r="135" spans="1:6" ht="11.25" customHeight="1">
      <c r="A135" s="230"/>
      <c r="B135" s="91" t="s">
        <v>223</v>
      </c>
      <c r="C135" s="89" t="s">
        <v>18</v>
      </c>
      <c r="D135" s="89"/>
      <c r="E135" s="92"/>
      <c r="F135" s="104"/>
    </row>
    <row r="136" spans="1:6" ht="27" customHeight="1">
      <c r="A136" s="230"/>
      <c r="B136" s="91" t="s">
        <v>245</v>
      </c>
      <c r="C136" s="89" t="s">
        <v>18</v>
      </c>
      <c r="D136" s="89"/>
      <c r="E136" s="92"/>
      <c r="F136" s="104"/>
    </row>
    <row r="137" spans="1:6" ht="15" customHeight="1">
      <c r="A137" s="230"/>
      <c r="B137" s="88" t="s">
        <v>224</v>
      </c>
      <c r="C137" s="89" t="s">
        <v>18</v>
      </c>
      <c r="D137" s="90">
        <f>SUM(D138:D142)</f>
        <v>2649.7799999999997</v>
      </c>
      <c r="E137" s="90">
        <f>SUM(E138:E142)</f>
        <v>2622.0299999999997</v>
      </c>
      <c r="F137" s="104">
        <f t="shared" si="2"/>
        <v>0.9895274324660915</v>
      </c>
    </row>
    <row r="138" spans="1:6" ht="27" customHeight="1">
      <c r="A138" s="230"/>
      <c r="B138" s="91" t="s">
        <v>220</v>
      </c>
      <c r="C138" s="89" t="s">
        <v>18</v>
      </c>
      <c r="D138" s="92">
        <v>1481.49</v>
      </c>
      <c r="E138" s="92">
        <v>2086.6</v>
      </c>
      <c r="F138" s="104">
        <f t="shared" si="2"/>
        <v>1.4084469014303167</v>
      </c>
    </row>
    <row r="139" spans="1:6" ht="27" customHeight="1">
      <c r="A139" s="230"/>
      <c r="B139" s="99" t="s">
        <v>90</v>
      </c>
      <c r="C139" s="89" t="s">
        <v>18</v>
      </c>
      <c r="D139" s="92">
        <v>0</v>
      </c>
      <c r="E139" s="92">
        <v>0</v>
      </c>
      <c r="F139" s="104"/>
    </row>
    <row r="140" spans="1:6" ht="27" customHeight="1">
      <c r="A140" s="230"/>
      <c r="B140" s="98" t="s">
        <v>71</v>
      </c>
      <c r="C140" s="89" t="s">
        <v>18</v>
      </c>
      <c r="D140" s="92">
        <v>1168.29</v>
      </c>
      <c r="E140" s="92">
        <v>534.83</v>
      </c>
      <c r="F140" s="104">
        <f t="shared" si="2"/>
        <v>0.457788733961602</v>
      </c>
    </row>
    <row r="141" spans="1:6" ht="15.75" customHeight="1">
      <c r="A141" s="230"/>
      <c r="B141" s="94" t="s">
        <v>231</v>
      </c>
      <c r="C141" s="89" t="s">
        <v>18</v>
      </c>
      <c r="D141" s="92">
        <v>0</v>
      </c>
      <c r="E141" s="92">
        <v>0.6</v>
      </c>
      <c r="F141" s="104"/>
    </row>
    <row r="142" spans="1:6" ht="12.75">
      <c r="A142" s="230"/>
      <c r="B142" s="99" t="s">
        <v>72</v>
      </c>
      <c r="C142" s="89" t="s">
        <v>18</v>
      </c>
      <c r="D142" s="92">
        <v>0</v>
      </c>
      <c r="E142" s="92">
        <v>0</v>
      </c>
      <c r="F142" s="104"/>
    </row>
    <row r="143" spans="1:6" ht="28.5" customHeight="1">
      <c r="A143" s="230"/>
      <c r="B143" s="99" t="s">
        <v>233</v>
      </c>
      <c r="C143" s="89" t="s">
        <v>18</v>
      </c>
      <c r="D143" s="93">
        <v>4979.93</v>
      </c>
      <c r="E143" s="167">
        <v>4865.9</v>
      </c>
      <c r="F143" s="104">
        <f t="shared" si="2"/>
        <v>0.9771020877803502</v>
      </c>
    </row>
    <row r="144" spans="1:6" ht="16.5" customHeight="1">
      <c r="A144" s="208" t="s">
        <v>79</v>
      </c>
      <c r="B144" s="106" t="s">
        <v>96</v>
      </c>
      <c r="C144" s="89" t="s">
        <v>18</v>
      </c>
      <c r="D144" s="90">
        <f>SUM(D145:D158)</f>
        <v>11140.35</v>
      </c>
      <c r="E144" s="90">
        <f>SUM(E145:E158)</f>
        <v>12014.810000000001</v>
      </c>
      <c r="F144" s="104">
        <f t="shared" si="2"/>
        <v>1.0784948408263655</v>
      </c>
    </row>
    <row r="145" spans="1:6" ht="12" customHeight="1">
      <c r="A145" s="230"/>
      <c r="B145" s="91" t="s">
        <v>23</v>
      </c>
      <c r="C145" s="89" t="s">
        <v>18</v>
      </c>
      <c r="D145" s="92">
        <v>3883</v>
      </c>
      <c r="E145" s="92">
        <v>4080.66</v>
      </c>
      <c r="F145" s="104">
        <f t="shared" si="2"/>
        <v>1.050903940252382</v>
      </c>
    </row>
    <row r="146" spans="1:6" ht="12" customHeight="1">
      <c r="A146" s="230"/>
      <c r="B146" s="100" t="s">
        <v>169</v>
      </c>
      <c r="C146" s="89" t="s">
        <v>18</v>
      </c>
      <c r="D146" s="92">
        <v>136.09</v>
      </c>
      <c r="E146" s="92">
        <v>175.15</v>
      </c>
      <c r="F146" s="104">
        <f t="shared" si="2"/>
        <v>1.287015945330296</v>
      </c>
    </row>
    <row r="147" spans="1:6" ht="25.5" customHeight="1">
      <c r="A147" s="230"/>
      <c r="B147" s="101" t="s">
        <v>170</v>
      </c>
      <c r="C147" s="89" t="s">
        <v>18</v>
      </c>
      <c r="D147" s="111">
        <v>23.4</v>
      </c>
      <c r="E147" s="111">
        <v>0</v>
      </c>
      <c r="F147" s="124">
        <f t="shared" si="2"/>
        <v>0</v>
      </c>
    </row>
    <row r="148" spans="1:6" ht="12" customHeight="1">
      <c r="A148" s="230"/>
      <c r="B148" s="100" t="s">
        <v>171</v>
      </c>
      <c r="C148" s="89" t="s">
        <v>18</v>
      </c>
      <c r="D148" s="92">
        <v>243.96</v>
      </c>
      <c r="E148" s="92">
        <v>141.51</v>
      </c>
      <c r="F148" s="104">
        <f t="shared" si="2"/>
        <v>0.5800541072306935</v>
      </c>
    </row>
    <row r="149" spans="1:6" ht="12" customHeight="1">
      <c r="A149" s="230"/>
      <c r="B149" s="100" t="s">
        <v>172</v>
      </c>
      <c r="C149" s="89" t="s">
        <v>18</v>
      </c>
      <c r="D149" s="92">
        <v>1722.35</v>
      </c>
      <c r="E149" s="92">
        <v>2435.53</v>
      </c>
      <c r="F149" s="104">
        <f t="shared" si="2"/>
        <v>1.4140737945249224</v>
      </c>
    </row>
    <row r="150" spans="1:6" ht="12.75">
      <c r="A150" s="230"/>
      <c r="B150" s="100" t="s">
        <v>221</v>
      </c>
      <c r="C150" s="89" t="s">
        <v>18</v>
      </c>
      <c r="D150" s="92"/>
      <c r="E150" s="92"/>
      <c r="F150" s="104"/>
    </row>
    <row r="151" spans="1:6" ht="13.5" customHeight="1">
      <c r="A151" s="230"/>
      <c r="B151" s="100" t="s">
        <v>173</v>
      </c>
      <c r="C151" s="89" t="s">
        <v>18</v>
      </c>
      <c r="D151" s="92">
        <v>36.26</v>
      </c>
      <c r="E151" s="92">
        <v>0</v>
      </c>
      <c r="F151" s="104">
        <f t="shared" si="2"/>
        <v>0</v>
      </c>
    </row>
    <row r="152" spans="1:6" ht="12.75" customHeight="1">
      <c r="A152" s="230"/>
      <c r="B152" s="102" t="s">
        <v>260</v>
      </c>
      <c r="C152" s="89" t="s">
        <v>18</v>
      </c>
      <c r="D152" s="92">
        <v>4543.05</v>
      </c>
      <c r="E152" s="92">
        <v>4619.51</v>
      </c>
      <c r="F152" s="104">
        <f t="shared" si="2"/>
        <v>1.0168301031245528</v>
      </c>
    </row>
    <row r="153" spans="1:6" ht="12.75" customHeight="1">
      <c r="A153" s="230"/>
      <c r="B153" s="101" t="s">
        <v>261</v>
      </c>
      <c r="C153" s="89" t="s">
        <v>18</v>
      </c>
      <c r="D153" s="92"/>
      <c r="E153" s="92"/>
      <c r="F153" s="104"/>
    </row>
    <row r="154" spans="1:6" ht="12.75" customHeight="1">
      <c r="A154" s="230"/>
      <c r="B154" s="101" t="s">
        <v>174</v>
      </c>
      <c r="C154" s="89" t="s">
        <v>18</v>
      </c>
      <c r="D154" s="92">
        <v>60.5</v>
      </c>
      <c r="E154" s="92">
        <v>189.2</v>
      </c>
      <c r="F154" s="104">
        <f t="shared" si="2"/>
        <v>3.127272727272727</v>
      </c>
    </row>
    <row r="155" spans="1:6" ht="12.75" customHeight="1">
      <c r="A155" s="230"/>
      <c r="B155" s="101" t="s">
        <v>262</v>
      </c>
      <c r="C155" s="89" t="s">
        <v>18</v>
      </c>
      <c r="D155" s="92">
        <v>491.74</v>
      </c>
      <c r="E155" s="92">
        <v>373.25</v>
      </c>
      <c r="F155" s="104">
        <f t="shared" si="2"/>
        <v>0.7590393297270915</v>
      </c>
    </row>
    <row r="156" spans="1:6" ht="13.5" customHeight="1">
      <c r="A156" s="230"/>
      <c r="B156" s="101" t="s">
        <v>266</v>
      </c>
      <c r="C156" s="89" t="s">
        <v>18</v>
      </c>
      <c r="D156" s="94"/>
      <c r="E156" s="94"/>
      <c r="F156" s="95"/>
    </row>
    <row r="157" spans="1:6" ht="13.5" customHeight="1">
      <c r="A157" s="230"/>
      <c r="B157" s="101" t="s">
        <v>263</v>
      </c>
      <c r="C157" s="89" t="s">
        <v>18</v>
      </c>
      <c r="D157" s="94"/>
      <c r="E157" s="94"/>
      <c r="F157" s="95"/>
    </row>
    <row r="158" spans="1:6" ht="26.25" customHeight="1">
      <c r="A158" s="230"/>
      <c r="B158" s="103" t="s">
        <v>264</v>
      </c>
      <c r="C158" s="89" t="s">
        <v>18</v>
      </c>
      <c r="D158" s="89"/>
      <c r="E158" s="89"/>
      <c r="F158" s="104"/>
    </row>
    <row r="159" spans="1:6" ht="27.75" customHeight="1">
      <c r="A159" s="153" t="s">
        <v>248</v>
      </c>
      <c r="B159" s="91" t="s">
        <v>98</v>
      </c>
      <c r="C159" s="89" t="s">
        <v>214</v>
      </c>
      <c r="D159" s="132" t="s">
        <v>311</v>
      </c>
      <c r="E159" s="132" t="s">
        <v>313</v>
      </c>
      <c r="F159" s="136">
        <f>E159/D159</f>
        <v>0.8727349346818374</v>
      </c>
    </row>
    <row r="160" spans="1:6" ht="31.5" customHeight="1" thickBot="1">
      <c r="A160" s="107" t="s">
        <v>249</v>
      </c>
      <c r="B160" s="96" t="s">
        <v>97</v>
      </c>
      <c r="C160" s="97" t="s">
        <v>214</v>
      </c>
      <c r="D160" s="133" t="s">
        <v>312</v>
      </c>
      <c r="E160" s="133" t="s">
        <v>314</v>
      </c>
      <c r="F160" s="137">
        <f>E160/D160</f>
        <v>1.0473520249221184</v>
      </c>
    </row>
    <row r="161" spans="1:6" ht="31.5" customHeight="1" thickBot="1">
      <c r="A161" s="239" t="s">
        <v>287</v>
      </c>
      <c r="B161" s="240"/>
      <c r="C161" s="240"/>
      <c r="D161" s="240"/>
      <c r="E161" s="240"/>
      <c r="F161" s="241"/>
    </row>
    <row r="162" spans="1:6" ht="53.25" customHeight="1" thickBot="1">
      <c r="A162" s="161" t="s">
        <v>73</v>
      </c>
      <c r="B162" s="162" t="s">
        <v>304</v>
      </c>
      <c r="C162" s="140" t="s">
        <v>34</v>
      </c>
      <c r="D162" s="140">
        <v>0.47</v>
      </c>
      <c r="E162" s="170">
        <v>5.09</v>
      </c>
      <c r="F162" s="127">
        <f>E162/D162</f>
        <v>10.829787234042554</v>
      </c>
    </row>
    <row r="163" spans="1:6" ht="21" customHeight="1" thickBot="1">
      <c r="A163" s="234" t="s">
        <v>219</v>
      </c>
      <c r="B163" s="235"/>
      <c r="C163" s="235"/>
      <c r="D163" s="235"/>
      <c r="E163" s="235"/>
      <c r="F163" s="236"/>
    </row>
    <row r="164" spans="1:6" ht="25.5">
      <c r="A164" s="163" t="s">
        <v>74</v>
      </c>
      <c r="B164" s="125" t="s">
        <v>237</v>
      </c>
      <c r="C164" s="115" t="s">
        <v>36</v>
      </c>
      <c r="D164" s="141" t="s">
        <v>291</v>
      </c>
      <c r="E164" s="141" t="s">
        <v>305</v>
      </c>
      <c r="F164" s="127">
        <f aca="true" t="shared" si="3" ref="F164:F170">E164/D164</f>
        <v>1.0136811209998107</v>
      </c>
    </row>
    <row r="165" spans="1:6" ht="15.75" customHeight="1">
      <c r="A165" s="164"/>
      <c r="B165" s="126" t="s">
        <v>238</v>
      </c>
      <c r="C165" s="111" t="s">
        <v>36</v>
      </c>
      <c r="D165" s="142" t="s">
        <v>288</v>
      </c>
      <c r="E165" s="171" t="s">
        <v>290</v>
      </c>
      <c r="F165" s="104">
        <f t="shared" si="3"/>
        <v>0</v>
      </c>
    </row>
    <row r="166" spans="1:6" ht="15" customHeight="1">
      <c r="A166" s="165" t="s">
        <v>250</v>
      </c>
      <c r="B166" s="126" t="s">
        <v>37</v>
      </c>
      <c r="C166" s="111" t="s">
        <v>38</v>
      </c>
      <c r="D166" s="111">
        <v>17</v>
      </c>
      <c r="E166" s="92">
        <v>6</v>
      </c>
      <c r="F166" s="104">
        <f t="shared" si="3"/>
        <v>0.35294117647058826</v>
      </c>
    </row>
    <row r="167" spans="1:6" ht="16.5" customHeight="1">
      <c r="A167" s="165" t="s">
        <v>251</v>
      </c>
      <c r="B167" s="126" t="s">
        <v>39</v>
      </c>
      <c r="C167" s="111" t="s">
        <v>33</v>
      </c>
      <c r="D167" s="111">
        <v>0.21</v>
      </c>
      <c r="E167" s="92">
        <v>0.24</v>
      </c>
      <c r="F167" s="104">
        <f t="shared" si="3"/>
        <v>1.1428571428571428</v>
      </c>
    </row>
    <row r="168" spans="1:6" ht="25.5">
      <c r="A168" s="166" t="s">
        <v>252</v>
      </c>
      <c r="B168" s="123" t="s">
        <v>99</v>
      </c>
      <c r="C168" s="111" t="s">
        <v>33</v>
      </c>
      <c r="D168" s="111">
        <v>15.5</v>
      </c>
      <c r="E168" s="111">
        <v>20.3</v>
      </c>
      <c r="F168" s="124">
        <f t="shared" si="3"/>
        <v>1.3096774193548388</v>
      </c>
    </row>
    <row r="169" spans="1:6" ht="26.25" customHeight="1">
      <c r="A169" s="166" t="s">
        <v>253</v>
      </c>
      <c r="B169" s="123" t="s">
        <v>100</v>
      </c>
      <c r="C169" s="111" t="s">
        <v>33</v>
      </c>
      <c r="D169" s="111">
        <v>97.8</v>
      </c>
      <c r="E169" s="111">
        <v>94.2</v>
      </c>
      <c r="F169" s="124">
        <f t="shared" si="3"/>
        <v>0.9631901840490799</v>
      </c>
    </row>
    <row r="170" spans="1:6" ht="39.75" customHeight="1">
      <c r="A170" s="237" t="s">
        <v>254</v>
      </c>
      <c r="B170" s="122" t="s">
        <v>239</v>
      </c>
      <c r="C170" s="111" t="s">
        <v>33</v>
      </c>
      <c r="D170" s="111">
        <v>81</v>
      </c>
      <c r="E170" s="111">
        <v>77.5</v>
      </c>
      <c r="F170" s="124">
        <f t="shared" si="3"/>
        <v>0.9567901234567902</v>
      </c>
    </row>
    <row r="171" spans="1:6" ht="16.5" customHeight="1">
      <c r="A171" s="238"/>
      <c r="B171" s="231" t="s">
        <v>86</v>
      </c>
      <c r="C171" s="232"/>
      <c r="D171" s="232"/>
      <c r="E171" s="232"/>
      <c r="F171" s="233"/>
    </row>
    <row r="172" spans="1:6" ht="13.5" customHeight="1">
      <c r="A172" s="238"/>
      <c r="B172" s="122" t="s">
        <v>42</v>
      </c>
      <c r="C172" s="111" t="s">
        <v>33</v>
      </c>
      <c r="D172" s="111">
        <v>99.9</v>
      </c>
      <c r="E172" s="92">
        <v>99.9</v>
      </c>
      <c r="F172" s="104">
        <f aca="true" t="shared" si="4" ref="F172:F178">E172/D172</f>
        <v>1</v>
      </c>
    </row>
    <row r="173" spans="1:6" ht="12.75" customHeight="1">
      <c r="A173" s="238"/>
      <c r="B173" s="122" t="s">
        <v>43</v>
      </c>
      <c r="C173" s="111" t="s">
        <v>33</v>
      </c>
      <c r="D173" s="111">
        <v>100</v>
      </c>
      <c r="E173" s="92">
        <v>95.5</v>
      </c>
      <c r="F173" s="104">
        <f t="shared" si="4"/>
        <v>0.955</v>
      </c>
    </row>
    <row r="174" spans="1:6" ht="12" customHeight="1">
      <c r="A174" s="238"/>
      <c r="B174" s="122" t="s">
        <v>44</v>
      </c>
      <c r="C174" s="111" t="s">
        <v>33</v>
      </c>
      <c r="D174" s="111">
        <v>64.8</v>
      </c>
      <c r="E174" s="92">
        <v>65.8</v>
      </c>
      <c r="F174" s="104">
        <f t="shared" si="4"/>
        <v>1.0154320987654322</v>
      </c>
    </row>
    <row r="175" spans="1:6" ht="11.25" customHeight="1">
      <c r="A175" s="238"/>
      <c r="B175" s="122" t="s">
        <v>45</v>
      </c>
      <c r="C175" s="111" t="s">
        <v>46</v>
      </c>
      <c r="D175" s="111">
        <v>81.4</v>
      </c>
      <c r="E175" s="92">
        <v>61.9</v>
      </c>
      <c r="F175" s="104">
        <f t="shared" si="4"/>
        <v>0.7604422604422604</v>
      </c>
    </row>
    <row r="176" spans="1:6" ht="13.5" customHeight="1">
      <c r="A176" s="165" t="s">
        <v>255</v>
      </c>
      <c r="B176" s="151" t="s">
        <v>101</v>
      </c>
      <c r="C176" s="152" t="s">
        <v>3</v>
      </c>
      <c r="D176" s="132" t="s">
        <v>333</v>
      </c>
      <c r="E176" s="132" t="s">
        <v>335</v>
      </c>
      <c r="F176" s="136" t="s">
        <v>334</v>
      </c>
    </row>
    <row r="177" spans="1:6" ht="27.75" customHeight="1">
      <c r="A177" s="165" t="s">
        <v>256</v>
      </c>
      <c r="B177" s="122" t="s">
        <v>102</v>
      </c>
      <c r="C177" s="111" t="s">
        <v>3</v>
      </c>
      <c r="D177" s="111">
        <v>1020</v>
      </c>
      <c r="E177" s="111">
        <v>1001</v>
      </c>
      <c r="F177" s="124">
        <f t="shared" si="4"/>
        <v>0.9813725490196078</v>
      </c>
    </row>
    <row r="178" spans="1:6" ht="27.75" customHeight="1">
      <c r="A178" s="165" t="s">
        <v>257</v>
      </c>
      <c r="B178" s="122" t="s">
        <v>103</v>
      </c>
      <c r="C178" s="111" t="s">
        <v>34</v>
      </c>
      <c r="D178" s="111">
        <v>0.49</v>
      </c>
      <c r="E178" s="111">
        <v>0.58</v>
      </c>
      <c r="F178" s="124">
        <f t="shared" si="4"/>
        <v>1.183673469387755</v>
      </c>
    </row>
    <row r="179" spans="1:6" ht="27" customHeight="1">
      <c r="A179" s="165" t="s">
        <v>306</v>
      </c>
      <c r="B179" s="122" t="s">
        <v>307</v>
      </c>
      <c r="C179" s="111" t="s">
        <v>34</v>
      </c>
      <c r="D179" s="111">
        <v>5.4</v>
      </c>
      <c r="E179" s="111">
        <v>5.5</v>
      </c>
      <c r="F179" s="124">
        <f>E179/D179</f>
        <v>1.0185185185185184</v>
      </c>
    </row>
    <row r="180" ht="24" customHeight="1">
      <c r="A180" s="77"/>
    </row>
    <row r="181" ht="12.75">
      <c r="A181" s="77"/>
    </row>
    <row r="182" ht="12.75">
      <c r="A182" s="77"/>
    </row>
    <row r="188" ht="10.5" customHeight="1"/>
    <row r="189" ht="11.25" customHeight="1"/>
    <row r="190" ht="11.25" customHeight="1"/>
    <row r="191" ht="11.25" customHeight="1"/>
    <row r="192" ht="11.25" customHeight="1"/>
    <row r="195" ht="25.5" customHeight="1"/>
    <row r="196" ht="12.75" customHeight="1"/>
    <row r="287" ht="37.5" customHeight="1"/>
    <row r="298" ht="12.75" customHeight="1"/>
    <row r="299" ht="65.2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10" ht="13.5" customHeight="1"/>
    <row r="312" ht="12" customHeight="1"/>
    <row r="316" ht="13.5" customHeight="1"/>
    <row r="317" ht="64.5" customHeight="1"/>
    <row r="323" ht="13.5" customHeight="1"/>
    <row r="326" ht="14.25" customHeight="1"/>
    <row r="354" ht="12.75" customHeight="1"/>
    <row r="383" ht="13.5" customHeight="1"/>
    <row r="392" ht="39.75" customHeight="1"/>
    <row r="399" ht="13.5" customHeight="1"/>
    <row r="404" ht="14.25" customHeight="1"/>
    <row r="405" ht="24" customHeight="1"/>
  </sheetData>
  <sheetProtection/>
  <mergeCells count="44">
    <mergeCell ref="A144:A158"/>
    <mergeCell ref="B171:F171"/>
    <mergeCell ref="A163:F163"/>
    <mergeCell ref="A170:A175"/>
    <mergeCell ref="A127:F127"/>
    <mergeCell ref="A128:A143"/>
    <mergeCell ref="B129:F129"/>
    <mergeCell ref="A161:F161"/>
    <mergeCell ref="B123:F123"/>
    <mergeCell ref="A123:A126"/>
    <mergeCell ref="B108:F108"/>
    <mergeCell ref="A107:A113"/>
    <mergeCell ref="A117:F117"/>
    <mergeCell ref="A118:A122"/>
    <mergeCell ref="B119:F119"/>
    <mergeCell ref="A33:A54"/>
    <mergeCell ref="B34:F34"/>
    <mergeCell ref="A82:A88"/>
    <mergeCell ref="B95:F95"/>
    <mergeCell ref="A89:F89"/>
    <mergeCell ref="A93:F93"/>
    <mergeCell ref="A94:A106"/>
    <mergeCell ref="A78:A81"/>
    <mergeCell ref="B79:F79"/>
    <mergeCell ref="F7:F8"/>
    <mergeCell ref="A4:F4"/>
    <mergeCell ref="B56:F56"/>
    <mergeCell ref="B20:F20"/>
    <mergeCell ref="A77:F77"/>
    <mergeCell ref="A68:F68"/>
    <mergeCell ref="A55:A67"/>
    <mergeCell ref="A7:A8"/>
    <mergeCell ref="C7:C8"/>
    <mergeCell ref="B43:F43"/>
    <mergeCell ref="D7:D8"/>
    <mergeCell ref="E7:E8"/>
    <mergeCell ref="A19:A31"/>
    <mergeCell ref="A1:F1"/>
    <mergeCell ref="A9:F9"/>
    <mergeCell ref="A18:F18"/>
    <mergeCell ref="A2:F2"/>
    <mergeCell ref="A5:F5"/>
    <mergeCell ref="B7:B8"/>
    <mergeCell ref="A3:F3"/>
  </mergeCells>
  <printOptions/>
  <pageMargins left="0.5118110236220472" right="0.15748031496062992" top="0.15748031496062992" bottom="0.2362204724409449" header="0.31496062992125984" footer="0.4724409448818898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49.875" style="31" customWidth="1"/>
    <col min="2" max="2" width="10.75390625" style="37" customWidth="1"/>
    <col min="3" max="3" width="16.375" style="22" customWidth="1"/>
    <col min="4" max="4" width="18.25390625" style="22" customWidth="1"/>
    <col min="5" max="16384" width="9.125" style="19" customWidth="1"/>
  </cols>
  <sheetData>
    <row r="1" spans="1:4" ht="15.75">
      <c r="A1" s="26"/>
      <c r="B1" s="32"/>
      <c r="C1" s="242" t="s">
        <v>104</v>
      </c>
      <c r="D1" s="242"/>
    </row>
    <row r="2" spans="1:4" ht="15.75">
      <c r="A2" s="26"/>
      <c r="B2" s="32"/>
      <c r="C2" s="23"/>
      <c r="D2" s="23"/>
    </row>
    <row r="3" spans="1:4" ht="15" customHeight="1">
      <c r="A3" s="243" t="s">
        <v>105</v>
      </c>
      <c r="B3" s="243"/>
      <c r="C3" s="244"/>
      <c r="D3" s="244"/>
    </row>
    <row r="4" spans="1:4" ht="15">
      <c r="A4" s="244"/>
      <c r="B4" s="244"/>
      <c r="C4" s="244"/>
      <c r="D4" s="244"/>
    </row>
    <row r="5" spans="1:4" ht="21" customHeight="1">
      <c r="A5" s="245" t="s">
        <v>204</v>
      </c>
      <c r="B5" s="245"/>
      <c r="C5" s="245"/>
      <c r="D5" s="245"/>
    </row>
    <row r="6" spans="1:4" ht="21" customHeight="1">
      <c r="A6" s="245" t="s">
        <v>205</v>
      </c>
      <c r="B6" s="245"/>
      <c r="C6" s="245"/>
      <c r="D6" s="245"/>
    </row>
    <row r="7" spans="1:4" ht="21" customHeight="1">
      <c r="A7" s="245"/>
      <c r="B7" s="245"/>
      <c r="C7" s="245"/>
      <c r="D7" s="245"/>
    </row>
    <row r="8" spans="1:4" ht="15.75">
      <c r="A8" s="246" t="s">
        <v>242</v>
      </c>
      <c r="B8" s="246"/>
      <c r="C8" s="246"/>
      <c r="D8" s="246"/>
    </row>
    <row r="9" spans="1:4" ht="12.75" customHeight="1">
      <c r="A9" s="27"/>
      <c r="B9" s="33"/>
      <c r="C9" s="24"/>
      <c r="D9" s="24"/>
    </row>
    <row r="10" spans="1:4" ht="60.75" customHeight="1">
      <c r="A10" s="28"/>
      <c r="B10" s="34" t="s">
        <v>83</v>
      </c>
      <c r="C10" s="69" t="s">
        <v>106</v>
      </c>
      <c r="D10" s="25" t="s">
        <v>203</v>
      </c>
    </row>
    <row r="11" spans="1:4" ht="25.5">
      <c r="A11" s="29" t="s">
        <v>155</v>
      </c>
      <c r="B11" s="35" t="s">
        <v>34</v>
      </c>
      <c r="C11" s="20"/>
      <c r="D11" s="21"/>
    </row>
    <row r="12" spans="1:4" ht="15">
      <c r="A12" s="30" t="s">
        <v>108</v>
      </c>
      <c r="B12" s="36" t="s">
        <v>3</v>
      </c>
      <c r="C12" s="20"/>
      <c r="D12" s="20"/>
    </row>
    <row r="13" spans="1:4" ht="15">
      <c r="A13" s="30" t="s">
        <v>109</v>
      </c>
      <c r="B13" s="36" t="s">
        <v>47</v>
      </c>
      <c r="C13" s="20"/>
      <c r="D13" s="20"/>
    </row>
    <row r="14" spans="1:4" ht="15">
      <c r="A14" s="29" t="s">
        <v>110</v>
      </c>
      <c r="B14" s="35" t="s">
        <v>17</v>
      </c>
      <c r="C14" s="20"/>
      <c r="D14" s="20"/>
    </row>
    <row r="15" spans="1:4" ht="38.25">
      <c r="A15" s="29" t="s">
        <v>107</v>
      </c>
      <c r="B15" s="35"/>
      <c r="C15" s="20"/>
      <c r="D15" s="20"/>
    </row>
    <row r="16" spans="1:4" ht="15">
      <c r="A16" s="30"/>
      <c r="B16" s="36"/>
      <c r="C16" s="20"/>
      <c r="D16" s="20"/>
    </row>
    <row r="17" spans="1:4" ht="15">
      <c r="A17" s="30"/>
      <c r="B17" s="36"/>
      <c r="C17" s="20"/>
      <c r="D17" s="20"/>
    </row>
    <row r="18" spans="1:4" ht="15">
      <c r="A18" s="30"/>
      <c r="B18" s="36"/>
      <c r="C18" s="20"/>
      <c r="D18" s="20"/>
    </row>
    <row r="19" spans="1:4" ht="15">
      <c r="A19" s="30" t="s">
        <v>183</v>
      </c>
      <c r="B19" s="36" t="s">
        <v>18</v>
      </c>
      <c r="C19" s="20"/>
      <c r="D19" s="20"/>
    </row>
    <row r="20" spans="1:4" ht="15">
      <c r="A20" s="30" t="s">
        <v>161</v>
      </c>
      <c r="B20" s="36"/>
      <c r="C20" s="20"/>
      <c r="D20" s="20"/>
    </row>
    <row r="21" spans="1:4" ht="15">
      <c r="A21" s="30" t="s">
        <v>162</v>
      </c>
      <c r="B21" s="36"/>
      <c r="C21" s="20"/>
      <c r="D21" s="20"/>
    </row>
    <row r="22" spans="1:4" ht="15">
      <c r="A22" s="30" t="s">
        <v>240</v>
      </c>
      <c r="B22" s="36"/>
      <c r="C22" s="20"/>
      <c r="D22" s="20"/>
    </row>
    <row r="23" spans="1:4" ht="15">
      <c r="A23" s="30" t="s">
        <v>241</v>
      </c>
      <c r="B23" s="36"/>
      <c r="C23" s="20"/>
      <c r="D23" s="20"/>
    </row>
    <row r="24" spans="1:4" ht="15">
      <c r="A24" s="30" t="s">
        <v>163</v>
      </c>
      <c r="B24" s="36" t="s">
        <v>18</v>
      </c>
      <c r="C24" s="20"/>
      <c r="D24" s="20"/>
    </row>
    <row r="25" spans="1:4" ht="15">
      <c r="A25" s="30" t="s">
        <v>167</v>
      </c>
      <c r="B25" s="36" t="s">
        <v>18</v>
      </c>
      <c r="C25" s="20"/>
      <c r="D25" s="20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E44" sqref="E44"/>
    </sheetView>
  </sheetViews>
  <sheetFormatPr defaultColWidth="9.00390625" defaultRowHeight="12.75"/>
  <cols>
    <col min="1" max="1" width="38.25390625" style="52" customWidth="1"/>
    <col min="2" max="2" width="8.875" style="38" hidden="1" customWidth="1"/>
    <col min="3" max="3" width="18.875" style="56" customWidth="1"/>
    <col min="4" max="5" width="14.75390625" style="39" customWidth="1"/>
    <col min="6" max="6" width="28.75390625" style="39" hidden="1" customWidth="1"/>
    <col min="7" max="16384" width="9.125" style="39" customWidth="1"/>
  </cols>
  <sheetData>
    <row r="1" spans="4:5" ht="15.75">
      <c r="D1" s="242" t="s">
        <v>111</v>
      </c>
      <c r="E1" s="247"/>
    </row>
    <row r="3" spans="1:5" ht="28.5" customHeight="1">
      <c r="A3" s="248" t="s">
        <v>112</v>
      </c>
      <c r="B3" s="248"/>
      <c r="C3" s="248"/>
      <c r="D3" s="248"/>
      <c r="E3" s="248"/>
    </row>
    <row r="4" spans="2:5" ht="15.75" hidden="1">
      <c r="B4" s="40" t="s">
        <v>113</v>
      </c>
      <c r="C4" s="40"/>
      <c r="D4" s="249" t="s">
        <v>114</v>
      </c>
      <c r="E4" s="250"/>
    </row>
    <row r="5" spans="1:5" ht="78" customHeight="1">
      <c r="A5" s="28"/>
      <c r="B5" s="34" t="s">
        <v>115</v>
      </c>
      <c r="C5" s="41" t="s">
        <v>83</v>
      </c>
      <c r="D5" s="41" t="s">
        <v>116</v>
      </c>
      <c r="E5" s="41" t="s">
        <v>182</v>
      </c>
    </row>
    <row r="6" spans="1:5" ht="46.5" customHeight="1">
      <c r="A6" s="53" t="s">
        <v>258</v>
      </c>
      <c r="B6" s="40"/>
      <c r="C6" s="44" t="s">
        <v>117</v>
      </c>
      <c r="D6" s="43"/>
      <c r="E6" s="44"/>
    </row>
    <row r="7" spans="1:5" ht="23.25" customHeight="1" hidden="1">
      <c r="A7" s="54"/>
      <c r="B7" s="46"/>
      <c r="C7" s="40"/>
      <c r="D7" s="45"/>
      <c r="E7" s="45"/>
    </row>
    <row r="8" spans="1:5" ht="24" customHeight="1" hidden="1">
      <c r="A8" s="54"/>
      <c r="B8" s="46"/>
      <c r="C8" s="40"/>
      <c r="D8" s="45"/>
      <c r="E8" s="45"/>
    </row>
    <row r="9" spans="1:5" ht="24" customHeight="1" hidden="1">
      <c r="A9" s="54"/>
      <c r="B9" s="46"/>
      <c r="C9" s="40"/>
      <c r="D9" s="45"/>
      <c r="E9" s="45"/>
    </row>
    <row r="10" spans="1:5" ht="24" customHeight="1" hidden="1">
      <c r="A10" s="54"/>
      <c r="B10" s="46"/>
      <c r="C10" s="40"/>
      <c r="D10" s="45"/>
      <c r="E10" s="45"/>
    </row>
    <row r="11" spans="1:5" ht="31.5" customHeight="1" hidden="1">
      <c r="A11" s="55" t="s">
        <v>118</v>
      </c>
      <c r="B11" s="40"/>
      <c r="C11" s="44" t="s">
        <v>119</v>
      </c>
      <c r="D11" s="47" t="s">
        <v>120</v>
      </c>
      <c r="E11" s="48"/>
    </row>
    <row r="12" spans="1:5" ht="26.25" customHeight="1">
      <c r="A12" s="55"/>
      <c r="B12" s="46" t="s">
        <v>121</v>
      </c>
      <c r="C12" s="40"/>
      <c r="D12" s="49"/>
      <c r="E12" s="49"/>
    </row>
    <row r="13" spans="1:5" ht="22.5" customHeight="1">
      <c r="A13" s="54"/>
      <c r="B13" s="40"/>
      <c r="C13" s="44"/>
      <c r="D13" s="49"/>
      <c r="E13" s="49"/>
    </row>
    <row r="14" spans="1:5" ht="24.75" customHeight="1">
      <c r="A14" s="55"/>
      <c r="B14" s="40"/>
      <c r="C14" s="44"/>
      <c r="D14" s="50"/>
      <c r="E14" s="51"/>
    </row>
    <row r="15" spans="1:5" ht="32.25" customHeight="1" hidden="1">
      <c r="A15" s="55" t="s">
        <v>122</v>
      </c>
      <c r="B15" s="40"/>
      <c r="C15" s="44" t="s">
        <v>119</v>
      </c>
      <c r="D15" s="47" t="s">
        <v>123</v>
      </c>
      <c r="E15" s="48"/>
    </row>
    <row r="16" spans="1:5" ht="32.25" customHeight="1" hidden="1">
      <c r="A16" s="55" t="s">
        <v>124</v>
      </c>
      <c r="B16" s="40"/>
      <c r="C16" s="44" t="s">
        <v>125</v>
      </c>
      <c r="D16" s="47" t="s">
        <v>126</v>
      </c>
      <c r="E16" s="48"/>
    </row>
    <row r="17" spans="1:5" ht="27" customHeight="1" hidden="1">
      <c r="A17" s="55" t="s">
        <v>127</v>
      </c>
      <c r="B17" s="40"/>
      <c r="C17" s="44" t="s">
        <v>128</v>
      </c>
      <c r="D17" s="43">
        <v>10</v>
      </c>
      <c r="E17" s="44">
        <v>0</v>
      </c>
    </row>
    <row r="18" spans="1:5" ht="25.5" customHeight="1" hidden="1">
      <c r="A18" s="55"/>
      <c r="B18" s="40"/>
      <c r="C18" s="44"/>
      <c r="D18" s="43"/>
      <c r="E18" s="44"/>
    </row>
    <row r="19" spans="1:5" ht="27" customHeight="1" hidden="1">
      <c r="A19" s="55"/>
      <c r="B19" s="40"/>
      <c r="C19" s="44"/>
      <c r="D19" s="43"/>
      <c r="E19" s="44"/>
    </row>
    <row r="20" spans="1:5" s="38" customFormat="1" ht="30" customHeight="1" hidden="1">
      <c r="A20" s="55" t="s">
        <v>129</v>
      </c>
      <c r="B20" s="42" t="s">
        <v>130</v>
      </c>
      <c r="C20" s="40"/>
      <c r="D20" s="46"/>
      <c r="E20" s="46"/>
    </row>
    <row r="21" spans="1:5" ht="33.75" customHeight="1">
      <c r="A21" s="53" t="s">
        <v>198</v>
      </c>
      <c r="B21" s="46"/>
      <c r="D21" s="45"/>
      <c r="E21" s="45"/>
    </row>
    <row r="22" spans="1:5" ht="30" customHeight="1" hidden="1">
      <c r="A22" s="55" t="s">
        <v>131</v>
      </c>
      <c r="B22" s="46" t="s">
        <v>121</v>
      </c>
      <c r="C22" s="40" t="s">
        <v>132</v>
      </c>
      <c r="D22" s="45">
        <v>3</v>
      </c>
      <c r="E22" s="45"/>
    </row>
    <row r="23" spans="1:5" ht="30" customHeight="1">
      <c r="A23" s="55" t="s">
        <v>133</v>
      </c>
      <c r="B23" s="46"/>
      <c r="C23" s="40" t="s">
        <v>202</v>
      </c>
      <c r="D23" s="45"/>
      <c r="E23" s="45"/>
    </row>
    <row r="24" spans="1:5" ht="30" customHeight="1">
      <c r="A24" s="55" t="s">
        <v>134</v>
      </c>
      <c r="B24" s="46"/>
      <c r="C24" s="40" t="s">
        <v>135</v>
      </c>
      <c r="D24" s="45"/>
      <c r="E24" s="45"/>
    </row>
    <row r="25" spans="1:5" ht="30" customHeight="1">
      <c r="A25" s="54" t="s">
        <v>136</v>
      </c>
      <c r="B25" s="46"/>
      <c r="C25" s="40" t="s">
        <v>137</v>
      </c>
      <c r="D25" s="45"/>
      <c r="E25" s="45"/>
    </row>
    <row r="26" spans="1:5" ht="30.75" customHeight="1">
      <c r="A26" s="54" t="s">
        <v>138</v>
      </c>
      <c r="B26" s="46"/>
      <c r="C26" s="40" t="s">
        <v>179</v>
      </c>
      <c r="D26" s="45"/>
      <c r="E26" s="45"/>
    </row>
    <row r="27" spans="1:5" ht="30.75" customHeight="1">
      <c r="A27" s="55" t="s">
        <v>180</v>
      </c>
      <c r="B27" s="42"/>
      <c r="C27" s="44" t="s">
        <v>181</v>
      </c>
      <c r="D27" s="45"/>
      <c r="E27" s="45"/>
    </row>
    <row r="28" spans="1:5" ht="22.5" customHeight="1">
      <c r="A28" s="55" t="s">
        <v>139</v>
      </c>
      <c r="B28" s="46"/>
      <c r="C28" s="40" t="s">
        <v>137</v>
      </c>
      <c r="D28" s="45"/>
      <c r="E28" s="45"/>
    </row>
    <row r="29" spans="1:5" ht="15.75">
      <c r="A29" s="54"/>
      <c r="B29" s="46"/>
      <c r="C29" s="40"/>
      <c r="D29" s="45"/>
      <c r="E29" s="45"/>
    </row>
    <row r="30" spans="1:5" ht="15.75">
      <c r="A30" s="54"/>
      <c r="B30" s="46"/>
      <c r="C30" s="40"/>
      <c r="D30" s="45"/>
      <c r="E30" s="45"/>
    </row>
    <row r="31" spans="1:5" ht="15.75">
      <c r="A31" s="54"/>
      <c r="B31" s="46"/>
      <c r="C31" s="44"/>
      <c r="D31" s="45"/>
      <c r="E31" s="45"/>
    </row>
    <row r="32" spans="1:5" ht="15.75">
      <c r="A32" s="54"/>
      <c r="B32" s="42"/>
      <c r="C32" s="40"/>
      <c r="D32" s="45"/>
      <c r="E32" s="45"/>
    </row>
    <row r="33" spans="1:5" ht="15.75">
      <c r="A33" s="54"/>
      <c r="B33" s="46"/>
      <c r="C33" s="40"/>
      <c r="D33" s="45"/>
      <c r="E33" s="45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52" customWidth="1"/>
    <col min="2" max="2" width="12.875" style="38" customWidth="1"/>
    <col min="3" max="3" width="12.00390625" style="56" customWidth="1"/>
    <col min="4" max="4" width="12.125" style="39" customWidth="1"/>
    <col min="5" max="8" width="9.125" style="39" customWidth="1"/>
    <col min="9" max="9" width="12.00390625" style="39" customWidth="1"/>
    <col min="10" max="10" width="9.125" style="39" customWidth="1"/>
    <col min="11" max="11" width="8.00390625" style="39" customWidth="1"/>
    <col min="12" max="12" width="15.00390625" style="39" customWidth="1"/>
    <col min="13" max="13" width="0.2421875" style="39" customWidth="1"/>
    <col min="14" max="16384" width="9.125" style="39" customWidth="1"/>
  </cols>
  <sheetData>
    <row r="1" spans="1:13" ht="15.75" customHeight="1">
      <c r="A1" s="260" t="s">
        <v>141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ht="15.75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ht="15.75">
      <c r="A3" s="261" t="s">
        <v>152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3" ht="15.75" customHeight="1">
      <c r="A4" s="262" t="s">
        <v>153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57"/>
    </row>
    <row r="5" spans="1:13" ht="15.75">
      <c r="A5" s="262" t="s">
        <v>164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57"/>
    </row>
    <row r="6" spans="1:13" ht="16.5" thickBot="1">
      <c r="A6" s="60"/>
      <c r="B6" s="61"/>
      <c r="C6" s="61"/>
      <c r="D6" s="61"/>
      <c r="E6" s="61"/>
      <c r="F6" s="61"/>
      <c r="G6" s="61"/>
      <c r="H6" s="61"/>
      <c r="I6" s="61"/>
      <c r="J6" s="263"/>
      <c r="K6" s="263"/>
      <c r="L6" s="62"/>
      <c r="M6" s="57"/>
    </row>
    <row r="7" spans="1:13" ht="78.75" customHeight="1" thickBot="1">
      <c r="A7" s="252" t="s">
        <v>147</v>
      </c>
      <c r="B7" s="254" t="s">
        <v>148</v>
      </c>
      <c r="C7" s="252" t="s">
        <v>149</v>
      </c>
      <c r="D7" s="254" t="s">
        <v>150</v>
      </c>
      <c r="E7" s="257" t="s">
        <v>175</v>
      </c>
      <c r="F7" s="258"/>
      <c r="G7" s="257" t="s">
        <v>176</v>
      </c>
      <c r="H7" s="258"/>
      <c r="I7" s="68" t="s">
        <v>201</v>
      </c>
      <c r="J7" s="257" t="s">
        <v>177</v>
      </c>
      <c r="K7" s="258"/>
      <c r="L7" s="252" t="s">
        <v>151</v>
      </c>
      <c r="M7" s="57"/>
    </row>
    <row r="8" spans="1:13" ht="16.5" thickBot="1">
      <c r="A8" s="253"/>
      <c r="B8" s="255"/>
      <c r="C8" s="253"/>
      <c r="D8" s="255"/>
      <c r="E8" s="58" t="s">
        <v>142</v>
      </c>
      <c r="F8" s="59" t="s">
        <v>143</v>
      </c>
      <c r="G8" s="58" t="s">
        <v>144</v>
      </c>
      <c r="H8" s="58" t="s">
        <v>145</v>
      </c>
      <c r="I8" s="68"/>
      <c r="J8" s="58" t="s">
        <v>142</v>
      </c>
      <c r="K8" s="58" t="s">
        <v>145</v>
      </c>
      <c r="L8" s="253"/>
      <c r="M8" s="57"/>
    </row>
    <row r="9" spans="1:13" ht="15.75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57"/>
    </row>
    <row r="10" spans="1:13" ht="15.75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57"/>
    </row>
    <row r="11" spans="1:13" ht="15.75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57"/>
    </row>
    <row r="12" spans="1:13" ht="15.75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57"/>
    </row>
    <row r="13" spans="1:13" ht="15.75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57"/>
    </row>
    <row r="14" spans="1:13" ht="15.75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57"/>
    </row>
    <row r="15" spans="1:13" ht="15.75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57"/>
    </row>
    <row r="16" spans="1:13" ht="15.75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57"/>
    </row>
    <row r="17" spans="1:13" ht="15.75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57"/>
    </row>
    <row r="18" spans="1:13" ht="15.75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57"/>
    </row>
    <row r="19" spans="1:13" ht="15.75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57"/>
    </row>
    <row r="20" spans="1:13" ht="15.75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57"/>
    </row>
    <row r="21" spans="1:13" ht="15.75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57"/>
    </row>
    <row r="22" spans="1:13" ht="15.75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57"/>
    </row>
    <row r="23" spans="1:13" ht="15.75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57"/>
    </row>
    <row r="24" spans="1:13" ht="15.75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57"/>
    </row>
    <row r="25" spans="1:13" ht="15.75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57"/>
    </row>
    <row r="26" spans="1:13" ht="15.75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57"/>
    </row>
    <row r="27" spans="1:13" ht="16.5" thickBo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57"/>
    </row>
    <row r="28" spans="1:13" ht="15.7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57"/>
    </row>
    <row r="29" spans="1:13" ht="15.75">
      <c r="A29" s="259" t="s">
        <v>193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</row>
    <row r="30" spans="1:13" ht="15.75">
      <c r="A30" s="256" t="s">
        <v>146</v>
      </c>
      <c r="B30" s="256"/>
      <c r="C30" s="256"/>
      <c r="D30" s="256"/>
      <c r="E30" s="256"/>
      <c r="F30" s="60"/>
      <c r="G30" s="60"/>
      <c r="H30" s="60"/>
      <c r="I30" s="60"/>
      <c r="J30" s="60"/>
      <c r="K30" s="60"/>
      <c r="L30" s="60"/>
      <c r="M30" s="57"/>
    </row>
    <row r="31" spans="1:13" ht="15.75">
      <c r="A31" s="251" t="s">
        <v>178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</row>
    <row r="32" spans="1:13" ht="15.75">
      <c r="A32" s="251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21">
      <selection activeCell="G25" sqref="G25"/>
    </sheetView>
  </sheetViews>
  <sheetFormatPr defaultColWidth="40.75390625" defaultRowHeight="12.75"/>
  <cols>
    <col min="1" max="1" width="31.125" style="1" customWidth="1"/>
    <col min="2" max="2" width="40.625" style="1" customWidth="1"/>
    <col min="3" max="3" width="13.00390625" style="1" customWidth="1"/>
    <col min="4" max="4" width="17.375" style="1" customWidth="1"/>
    <col min="5" max="5" width="35.125" style="1" customWidth="1"/>
    <col min="6" max="16384" width="40.75390625" style="1" customWidth="1"/>
  </cols>
  <sheetData>
    <row r="1" spans="5:17" ht="15.75">
      <c r="E1" s="75" t="s">
        <v>140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ht="13.5">
      <c r="D2" s="74"/>
    </row>
    <row r="3" spans="1:5" ht="20.25" customHeight="1">
      <c r="A3" s="264" t="s">
        <v>189</v>
      </c>
      <c r="B3" s="264"/>
      <c r="C3" s="264"/>
      <c r="D3" s="264"/>
      <c r="E3" s="264"/>
    </row>
    <row r="4" spans="1:5" ht="15.75">
      <c r="A4" s="265" t="s">
        <v>269</v>
      </c>
      <c r="B4" s="265"/>
      <c r="C4" s="265"/>
      <c r="D4" s="265"/>
      <c r="E4" s="265"/>
    </row>
    <row r="5" spans="2:4" ht="12.75">
      <c r="B5" s="150" t="s">
        <v>191</v>
      </c>
      <c r="C5" s="150"/>
      <c r="D5" s="150"/>
    </row>
    <row r="6" spans="1:5" ht="14.25" customHeight="1">
      <c r="A6" s="79"/>
      <c r="B6" s="145" t="s">
        <v>296</v>
      </c>
      <c r="C6" s="145"/>
      <c r="D6" s="145"/>
      <c r="E6" s="145"/>
    </row>
    <row r="7" ht="12.75" hidden="1"/>
    <row r="8" spans="1:5" ht="12.75">
      <c r="A8" s="268" t="s">
        <v>192</v>
      </c>
      <c r="B8" s="268"/>
      <c r="C8" s="269" t="s">
        <v>188</v>
      </c>
      <c r="D8" s="269"/>
      <c r="E8" s="267" t="s">
        <v>200</v>
      </c>
    </row>
    <row r="9" spans="1:5" ht="60">
      <c r="A9" s="268"/>
      <c r="B9" s="268"/>
      <c r="C9" s="76" t="s">
        <v>295</v>
      </c>
      <c r="D9" s="76" t="s">
        <v>315</v>
      </c>
      <c r="E9" s="267"/>
    </row>
    <row r="10" spans="1:5" ht="12.75" customHeight="1">
      <c r="A10" s="268" t="s">
        <v>184</v>
      </c>
      <c r="B10" s="268" t="s">
        <v>185</v>
      </c>
      <c r="C10" s="268" t="s">
        <v>186</v>
      </c>
      <c r="D10" s="268" t="s">
        <v>187</v>
      </c>
      <c r="E10" s="267"/>
    </row>
    <row r="11" spans="1:5" ht="12.75">
      <c r="A11" s="268"/>
      <c r="B11" s="268"/>
      <c r="C11" s="268"/>
      <c r="D11" s="268"/>
      <c r="E11" s="267"/>
    </row>
    <row r="12" spans="1:5" ht="116.25" customHeight="1">
      <c r="A12" s="146" t="s">
        <v>293</v>
      </c>
      <c r="B12" s="138" t="s">
        <v>275</v>
      </c>
      <c r="C12" s="147">
        <v>50</v>
      </c>
      <c r="D12" s="147">
        <v>0</v>
      </c>
      <c r="E12" s="3" t="s">
        <v>276</v>
      </c>
    </row>
    <row r="13" spans="1:5" ht="212.25" customHeight="1">
      <c r="A13" s="146" t="s">
        <v>294</v>
      </c>
      <c r="B13" s="138" t="s">
        <v>273</v>
      </c>
      <c r="C13" s="147">
        <v>538.4</v>
      </c>
      <c r="D13" s="147">
        <v>111.39</v>
      </c>
      <c r="E13" s="3" t="s">
        <v>277</v>
      </c>
    </row>
    <row r="14" spans="1:5" ht="102">
      <c r="A14" s="148" t="s">
        <v>297</v>
      </c>
      <c r="B14" s="138" t="s">
        <v>284</v>
      </c>
      <c r="C14" s="147">
        <v>184.82</v>
      </c>
      <c r="D14" s="147">
        <v>0</v>
      </c>
      <c r="E14" s="3" t="s">
        <v>285</v>
      </c>
    </row>
    <row r="15" spans="1:5" ht="102">
      <c r="A15" s="146" t="s">
        <v>298</v>
      </c>
      <c r="B15" s="146" t="s">
        <v>299</v>
      </c>
      <c r="C15" s="147">
        <v>40</v>
      </c>
      <c r="D15" s="147">
        <v>0</v>
      </c>
      <c r="E15" s="138" t="s">
        <v>289</v>
      </c>
    </row>
    <row r="16" spans="1:5" ht="102">
      <c r="A16" s="146" t="s">
        <v>316</v>
      </c>
      <c r="B16" s="146" t="s">
        <v>325</v>
      </c>
      <c r="C16" s="147"/>
      <c r="D16" s="147"/>
      <c r="E16" s="138" t="s">
        <v>326</v>
      </c>
    </row>
    <row r="17" spans="1:5" ht="102">
      <c r="A17" s="146" t="s">
        <v>317</v>
      </c>
      <c r="B17" s="168" t="s">
        <v>321</v>
      </c>
      <c r="C17" s="147">
        <v>642.65</v>
      </c>
      <c r="D17" s="147"/>
      <c r="E17" s="169" t="s">
        <v>319</v>
      </c>
    </row>
    <row r="18" spans="1:5" ht="102">
      <c r="A18" s="146" t="s">
        <v>318</v>
      </c>
      <c r="B18" s="146" t="s">
        <v>322</v>
      </c>
      <c r="C18" s="147">
        <v>266.88</v>
      </c>
      <c r="D18" s="147"/>
      <c r="E18" s="138" t="s">
        <v>320</v>
      </c>
    </row>
    <row r="19" spans="1:5" ht="76.5">
      <c r="A19" s="146" t="s">
        <v>300</v>
      </c>
      <c r="B19" s="138" t="s">
        <v>274</v>
      </c>
      <c r="C19" s="147">
        <v>500</v>
      </c>
      <c r="D19" s="147">
        <v>0</v>
      </c>
      <c r="E19" s="3" t="s">
        <v>281</v>
      </c>
    </row>
    <row r="20" spans="1:5" ht="116.25" customHeight="1">
      <c r="A20" s="146" t="s">
        <v>324</v>
      </c>
      <c r="B20" s="138" t="s">
        <v>327</v>
      </c>
      <c r="C20" s="147">
        <v>15</v>
      </c>
      <c r="D20" s="147"/>
      <c r="E20" s="3" t="s">
        <v>323</v>
      </c>
    </row>
    <row r="21" spans="1:5" ht="116.25" customHeight="1">
      <c r="A21" s="146" t="s">
        <v>329</v>
      </c>
      <c r="B21" s="138" t="s">
        <v>328</v>
      </c>
      <c r="C21" s="147">
        <v>45.41</v>
      </c>
      <c r="D21" s="147">
        <v>0</v>
      </c>
      <c r="E21" s="3" t="s">
        <v>328</v>
      </c>
    </row>
    <row r="22" spans="1:5" ht="89.25">
      <c r="A22" s="146" t="s">
        <v>301</v>
      </c>
      <c r="B22" s="138" t="s">
        <v>272</v>
      </c>
      <c r="C22" s="147">
        <v>120</v>
      </c>
      <c r="D22" s="147">
        <v>0</v>
      </c>
      <c r="E22" s="3" t="s">
        <v>280</v>
      </c>
    </row>
    <row r="23" spans="1:5" ht="102">
      <c r="A23" s="146" t="s">
        <v>302</v>
      </c>
      <c r="B23" s="138" t="s">
        <v>270</v>
      </c>
      <c r="C23" s="147">
        <v>120</v>
      </c>
      <c r="D23" s="147">
        <v>32.21</v>
      </c>
      <c r="E23" s="3" t="s">
        <v>278</v>
      </c>
    </row>
    <row r="24" spans="1:5" ht="63.75">
      <c r="A24" s="146" t="s">
        <v>331</v>
      </c>
      <c r="B24" s="138" t="s">
        <v>330</v>
      </c>
      <c r="C24" s="147">
        <v>3000</v>
      </c>
      <c r="D24" s="147"/>
      <c r="E24" s="3" t="s">
        <v>332</v>
      </c>
    </row>
    <row r="25" spans="1:5" s="78" customFormat="1" ht="89.25">
      <c r="A25" s="146" t="s">
        <v>303</v>
      </c>
      <c r="B25" s="138" t="s">
        <v>271</v>
      </c>
      <c r="C25" s="147">
        <v>170</v>
      </c>
      <c r="D25" s="147">
        <v>18.25</v>
      </c>
      <c r="E25" s="3" t="s">
        <v>279</v>
      </c>
    </row>
    <row r="26" spans="1:5" ht="21" customHeight="1">
      <c r="A26" s="266" t="s">
        <v>190</v>
      </c>
      <c r="B26" s="266"/>
      <c r="C26" s="149">
        <f>SUM(C12:C25)</f>
        <v>5693.16</v>
      </c>
      <c r="D26" s="149">
        <f>SUM(D12:D25)</f>
        <v>161.85</v>
      </c>
      <c r="E26" s="139"/>
    </row>
  </sheetData>
  <sheetProtection/>
  <mergeCells count="10">
    <mergeCell ref="A3:E3"/>
    <mergeCell ref="A4:E4"/>
    <mergeCell ref="A26:B26"/>
    <mergeCell ref="E8:E11"/>
    <mergeCell ref="C10:C11"/>
    <mergeCell ref="D10:D11"/>
    <mergeCell ref="C8:D8"/>
    <mergeCell ref="A8:B9"/>
    <mergeCell ref="A10:A11"/>
    <mergeCell ref="B10:B11"/>
  </mergeCells>
  <printOptions/>
  <pageMargins left="0.7" right="0.7" top="0.75" bottom="0.75" header="0.3" footer="0.3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2014-05-22T07:22:08Z</cp:lastPrinted>
  <dcterms:created xsi:type="dcterms:W3CDTF">2007-10-25T07:17:21Z</dcterms:created>
  <dcterms:modified xsi:type="dcterms:W3CDTF">2014-08-25T11:21:22Z</dcterms:modified>
  <cp:category/>
  <cp:version/>
  <cp:contentType/>
  <cp:contentStatus/>
</cp:coreProperties>
</file>