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nm.Print_Titles" localSheetId="0">'Приложение 1'!$6:$7</definedName>
    <definedName name="_xlnm.Print_Area" localSheetId="0">'Приложение 1'!$A$1:$F$174</definedName>
    <definedName name="_xlnm.Print_Area" localSheetId="3">'Приложение 5'!$A$1:$E$75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<sst xmlns="http://schemas.openxmlformats.org/spreadsheetml/2006/main" count="540" uniqueCount="353">
  <si>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</si>
  <si>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</si>
  <si>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</si>
  <si>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</si>
  <si>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</si>
  <si>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</si>
  <si>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</si>
  <si>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</si>
  <si>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</si>
  <si>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</si>
  <si>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</si>
  <si>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</si>
  <si>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</si>
  <si>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</si>
  <si>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</si>
  <si>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</si>
  <si>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</si>
  <si>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</si>
  <si>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</si>
  <si>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</si>
  <si>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</si>
  <si>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</si>
  <si>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</si>
  <si>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</si>
  <si>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</si>
  <si>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</si>
  <si>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</si>
  <si>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</si>
  <si>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</si>
  <si>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</si>
  <si>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</si>
  <si>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</si>
  <si>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</si>
  <si>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</si>
  <si>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</si>
  <si>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</si>
  <si>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</si>
  <si>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</si>
  <si>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</si>
  <si>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</si>
  <si>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</si>
  <si>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</si>
  <si>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</si>
  <si>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</si>
  <si>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</si>
  <si>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</si>
  <si>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</si>
  <si>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</si>
  <si>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</si>
  <si>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</si>
  <si>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</si>
  <si>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</si>
  <si>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</si>
  <si>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</si>
  <si>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</si>
  <si>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</si>
  <si>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</si>
  <si>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</si>
  <si>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</si>
  <si>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</si>
  <si>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</si>
  <si>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</si>
  <si>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</si>
  <si>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</si>
  <si>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</si>
  <si>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</si>
  <si>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</si>
  <si>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</si>
  <si>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</si>
  <si>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</si>
  <si>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</si>
  <si>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</si>
  <si>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</si>
  <si>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</si>
  <si>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</si>
  <si>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</si>
  <si>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</si>
  <si>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</si>
  <si>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</si>
  <si>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</si>
  <si>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</si>
  <si>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</si>
  <si>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</si>
  <si>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</si>
  <si>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</si>
  <si>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</si>
  <si>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</si>
  <si>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</si>
  <si>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</si>
  <si>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</si>
  <si>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</si>
  <si>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</si>
  <si>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</si>
  <si>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</si>
  <si>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</si>
  <si>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</si>
  <si>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</si>
  <si>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</si>
  <si>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</si>
  <si>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</si>
  <si>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</si>
  <si>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</si>
  <si>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</si>
  <si>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</si>
  <si>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</si>
  <si>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</si>
  <si>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</si>
  <si>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</si>
  <si>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</si>
  <si>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</si>
  <si>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</si>
  <si>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</si>
  <si>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</si>
  <si>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</si>
  <si>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</si>
  <si>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</si>
  <si>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</si>
  <si>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</si>
  <si>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</si>
  <si>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</si>
  <si>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</si>
  <si>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</si>
  <si>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</si>
  <si>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</si>
  <si>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</si>
  <si>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</si>
  <si>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</si>
  <si>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</si>
  <si>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</si>
  <si>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</si>
  <si>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</si>
  <si>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</si>
  <si>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</si>
  <si>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</si>
  <si>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</si>
  <si>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</si>
  <si>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</si>
  <si>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</si>
  <si>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</si>
  <si>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</si>
  <si>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</si>
  <si>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</si>
  <si>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</si>
  <si>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</si>
  <si>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</si>
  <si>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</si>
  <si>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</si>
  <si>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</si>
  <si>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</si>
  <si>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</si>
  <si>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</si>
  <si>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за  _______________________   20____ г.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</si>
  <si>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</si>
  <si>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</si>
  <si>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</si>
  <si>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</si>
  <si>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</si>
  <si>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</si>
  <si>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</si>
  <si>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</si>
  <si>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</si>
  <si>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</si>
  <si>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</si>
  <si>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</si>
  <si>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</si>
  <si>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</si>
  <si>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</si>
  <si>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</si>
  <si>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</si>
  <si>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</si>
  <si>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</si>
  <si>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</si>
  <si>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</si>
  <si>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</si>
  <si>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</si>
  <si>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</si>
  <si>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</si>
  <si>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</si>
  <si>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</si>
  <si>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</si>
  <si>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</si>
  <si>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</si>
  <si>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</si>
  <si>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</si>
  <si>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</si>
  <si>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</si>
  <si>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</si>
  <si>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</si>
  <si>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</si>
  <si>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</si>
  <si>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</si>
  <si>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</si>
  <si>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</si>
  <si>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</si>
  <si>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</si>
  <si>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</si>
  <si>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</si>
  <si>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</si>
  <si>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</si>
  <si>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</si>
  <si>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</si>
  <si>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</si>
  <si>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</si>
  <si>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</si>
  <si>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</si>
  <si>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</si>
  <si>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</si>
  <si>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</si>
  <si>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</si>
  <si>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</si>
  <si>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</si>
  <si>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</si>
  <si>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</si>
  <si>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</si>
  <si>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</si>
  <si>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</si>
  <si>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</si>
  <si>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</si>
  <si>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</si>
  <si>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</si>
  <si>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</si>
  <si>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</si>
  <si>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</si>
  <si>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</si>
  <si>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</si>
  <si>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</si>
  <si>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</si>
  <si>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</si>
  <si>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</si>
  <si>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</si>
  <si>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</si>
  <si>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</si>
  <si>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</si>
  <si>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</si>
  <si>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</si>
  <si>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</si>
  <si>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</si>
  <si>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</si>
  <si>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</si>
  <si>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</si>
  <si>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</si>
  <si>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</si>
  <si>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</si>
  <si>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</si>
  <si>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</si>
  <si>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</si>
  <si>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</si>
  <si>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</si>
  <si>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</si>
  <si>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</si>
  <si>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</si>
  <si>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</si>
  <si>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</si>
  <si>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</si>
  <si>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</si>
  <si>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</si>
  <si>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</si>
  <si>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</si>
  <si>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</si>
  <si>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</si>
  <si>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</si>
  <si>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</si>
  <si>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</si>
  <si>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</si>
  <si>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</si>
  <si>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</si>
  <si>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</si>
  <si>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</si>
  <si>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</si>
  <si>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</si>
  <si>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</si>
  <si>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</si>
  <si>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</si>
  <si>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</si>
  <si>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</si>
  <si>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</si>
  <si>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</si>
  <si>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</si>
  <si>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</si>
  <si>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</si>
  <si>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</si>
  <si>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</si>
  <si>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</si>
  <si>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</si>
  <si>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</si>
  <si>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</si>
  <si>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 xml:space="preserve">Мероприятия по энергосбережению и повышению энергетической эффективности муниципальных объектов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</si>
  <si>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</si>
  <si>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Проведение культурно-массовых мероприятий к праздничным и памятным датам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</si>
  <si>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</si>
  <si>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формированию законопослушного поведения участников дорожного движения 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</si>
  <si>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</si>
  <si>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</si>
  <si>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Численность постоянного населения (наотчетную дату- всего)</t>
  </si>
  <si>
    <t>районный бюджет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</si>
  <si>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</si>
  <si>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 xml:space="preserve"> - водоотведение</t>
  </si>
  <si>
    <t>Итого по муниципальной программе</t>
  </si>
  <si>
    <t>2/11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</si>
  <si>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</si>
  <si>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Оценка недвижимости, признание прав и регулирование отношений по муниципальной собственности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</si>
  <si>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</si>
  <si>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</si>
  <si>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</si>
  <si>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</si>
  <si>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</si>
  <si>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</si>
  <si>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Поддержка развития общественной инфраструктуры муниципального значения</t>
  </si>
  <si>
    <t xml:space="preserve">Владение, пользование и распоряжение имуществом, находящимся в муниципальной собственности поселенияи </t>
  </si>
  <si>
    <t>Обеспечение первичных мер пожарной безопасности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</si>
  <si>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</si>
  <si>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Содержание и уборка автомобильных дорог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</si>
  <si>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</si>
  <si>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Проведение мероприятий по организации уличного освещения (общ.инфрастр-ра)</t>
  </si>
  <si>
    <t>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</si>
  <si>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 (Мун.задание)</t>
  </si>
  <si>
    <t>Обеспечение деятельности подведомственных учреждений культуры (Иные цели)</t>
  </si>
  <si>
    <t>Обеспечение деятельности муниципальных библиотек (мун.задание)</t>
  </si>
  <si>
    <t>Обеспечение деятельности муниципальных библиотек (иные цели)</t>
  </si>
  <si>
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</si>
  <si>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Обеспечение деятельности подведомственных учреждений физкультуры и спорта  (мун.задание)</t>
  </si>
  <si>
    <t>Проведение мероприятий в области спорта и физической культуры (адм)</t>
  </si>
  <si>
    <t>Проведение мероприятий в области спорта и физической культуры (мун.задание)</t>
  </si>
  <si>
    <t>Проведение мероприятий в области спорта и физической культуры (Иные цели)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</si>
  <si>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</si>
  <si>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</si>
  <si>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комплекса мероприятий по оценке эффективности произведнных мероприятий по уничтожению борщевика Сосновского    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</si>
  <si>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</si>
  <si>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</si>
  <si>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</si>
  <si>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</t>
  </si>
  <si>
    <t>Мероприятия пор развитию благоустройства территории</t>
  </si>
  <si>
    <t xml:space="preserve">Мероприятия по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</si>
  <si>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Мероприятия по  увеличению протяженности дорог общего пользования местного значения с твердым асфальтовым покрытием</t>
  </si>
  <si>
    <t xml:space="preserve"> Повышение качества дорог общего пользования местного значения в МО</t>
  </si>
  <si>
    <t>Проектная часть</t>
  </si>
  <si>
    <r>
      <rPr>
        <b/>
        <u val="single"/>
        <sz val="9"/>
        <color indexed="8"/>
        <rFont val="Times New Roman"/>
        <family val="1"/>
      </rPr>
      <t>В сфере физической культура и спорта:</t>
    </r>
    <r>
      <rPr>
        <b/>
        <sz val="9"/>
        <color indexed="8"/>
        <rFont val="Times New Roman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"/>
        <family val="1"/>
      </rPr>
      <t>Молодежная политики:</t>
    </r>
    <r>
      <rPr>
        <b/>
        <sz val="9"/>
        <color indexed="8"/>
        <rFont val="Times New Roman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</si>
  <si>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Объем запланированных средств на 2023 г</t>
  </si>
  <si>
    <t xml:space="preserve">Благоустройство сельских территорий (Комплексное развите сельских территорий) Реализация мерприятий по Капитальному ремонту объектов </t>
  </si>
  <si>
    <t xml:space="preserve">Мероприятия по обеспечению мер пожарной безопасности </t>
  </si>
  <si>
    <t xml:space="preserve"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</t>
  </si>
  <si>
    <t>п</t>
  </si>
  <si>
    <t>Обеспечение деятельности подведомственных учреждений физкультуры и спорта  (иные цели)</t>
  </si>
  <si>
    <t>Мероприятия в целях реализации областного закона от 28. декабря 2018 года   №147-ОЗ "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(Ремонт щебен.дорог в д. Рябизи пер. Полевой и ул. Возрождения)</t>
  </si>
  <si>
    <t>Мероприятия по энергосбережению и повышению энергоэффективности в рамках подпрограммы "ЖКХ, содерж.а/д и благоустройство на территории МО ВСП"</t>
  </si>
  <si>
    <t>Мероприятия по ликвидации несанкционированных свалок, вывозу ТКО, оборудованию и содержанию мест для сбора мусора</t>
  </si>
  <si>
    <t xml:space="preserve">Мероприятия в целях реализации областного закона от 28. декабря 2018 года   №147-ОЗ "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    (Строительство конт. площадки в д.Рябизи) </t>
  </si>
  <si>
    <t>1/9</t>
  </si>
  <si>
    <t xml:space="preserve"> за 9 месяцев 2022 г. отчет</t>
  </si>
  <si>
    <t xml:space="preserve">  за  9 месяцев 2023г</t>
  </si>
  <si>
    <t>Объем  выделенных средств в рамках программы за 9 месяцев 2023г</t>
  </si>
  <si>
    <t>за 9 месяцев 2023 года</t>
  </si>
  <si>
    <t>За 9 месяцев 2023г. отчет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</si>
</sst>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72">
    <font>
      <sz val="10"/>
      <name val="Arial Cyr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6" fontId="5" fillId="0" borderId="10" xfId="0" applyNumberFormat="1" applyFont="1" applyBorder="1" applyAlignment="1">
      <alignment horizontal="left" vertical="center" wrapText="1" indent="1"/>
    </xf>
    <xf numFmtId="1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center" wrapText="1" inden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18" fillId="33" borderId="18" xfId="53" applyFont="1" applyFill="1" applyBorder="1" applyAlignment="1">
      <alignment horizontal="center" vertical="center" wrapText="1"/>
      <protection/>
    </xf>
    <xf numFmtId="49" fontId="22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56" applyFont="1" applyFill="1" applyBorder="1" applyAlignment="1" applyProtection="1">
      <alignment wrapText="1"/>
      <protection/>
    </xf>
    <xf numFmtId="0" fontId="2" fillId="0" borderId="10" xfId="55" applyFont="1" applyFill="1" applyBorder="1" applyAlignment="1" applyProtection="1">
      <alignment wrapText="1"/>
      <protection/>
    </xf>
    <xf numFmtId="176" fontId="19" fillId="0" borderId="2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2" fillId="0" borderId="10" xfId="56" applyFont="1" applyFill="1" applyBorder="1" applyAlignment="1" applyProtection="1">
      <alignment horizontal="left" wrapText="1"/>
      <protection/>
    </xf>
    <xf numFmtId="176" fontId="3" fillId="0" borderId="21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 applyProtection="1">
      <alignment horizontal="left" vertical="center" wrapText="1"/>
      <protection/>
    </xf>
    <xf numFmtId="4" fontId="3" fillId="0" borderId="19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wrapText="1"/>
      <protection/>
    </xf>
    <xf numFmtId="0" fontId="2" fillId="0" borderId="10" xfId="54" applyFont="1" applyFill="1" applyBorder="1" applyAlignment="1" applyProtection="1">
      <alignment horizontal="left" vertical="center" wrapText="1"/>
      <protection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/>
    </xf>
    <xf numFmtId="0" fontId="23" fillId="0" borderId="10" xfId="56" applyFont="1" applyFill="1" applyBorder="1" applyAlignment="1" applyProtection="1">
      <alignment wrapText="1"/>
      <protection/>
    </xf>
    <xf numFmtId="0" fontId="19" fillId="0" borderId="10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top"/>
    </xf>
    <xf numFmtId="0" fontId="2" fillId="0" borderId="28" xfId="54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16" fontId="3" fillId="0" borderId="29" xfId="0" applyNumberFormat="1" applyFont="1" applyFill="1" applyBorder="1" applyAlignment="1">
      <alignment horizontal="center" vertical="center"/>
    </xf>
    <xf numFmtId="16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/>
    </xf>
    <xf numFmtId="0" fontId="2" fillId="0" borderId="19" xfId="54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2" fillId="0" borderId="28" xfId="54" applyFont="1" applyFill="1" applyBorder="1" applyAlignment="1" applyProtection="1">
      <alignment horizontal="left" vertical="center" wrapText="1"/>
      <protection/>
    </xf>
    <xf numFmtId="0" fontId="22" fillId="33" borderId="36" xfId="0" applyFont="1" applyFill="1" applyBorder="1" applyAlignment="1">
      <alignment horizontal="center" vertical="center" wrapText="1"/>
    </xf>
    <xf numFmtId="2" fontId="4" fillId="33" borderId="28" xfId="53" applyNumberFormat="1" applyFont="1" applyFill="1" applyBorder="1" applyAlignment="1">
      <alignment horizontal="center" vertical="center" wrapText="1"/>
      <protection/>
    </xf>
    <xf numFmtId="2" fontId="4" fillId="33" borderId="34" xfId="53" applyNumberFormat="1" applyFont="1" applyFill="1" applyBorder="1" applyAlignment="1">
      <alignment horizontal="center" vertical="center" readingOrder="2"/>
      <protection/>
    </xf>
    <xf numFmtId="0" fontId="3" fillId="0" borderId="10" xfId="0" applyFont="1" applyFill="1" applyBorder="1" applyAlignment="1">
      <alignment horizontal="center"/>
    </xf>
    <xf numFmtId="4" fontId="3" fillId="32" borderId="0" xfId="0" applyNumberFormat="1" applyFont="1" applyFill="1" applyAlignment="1">
      <alignment/>
    </xf>
    <xf numFmtId="2" fontId="3" fillId="0" borderId="34" xfId="0" applyNumberFormat="1" applyFont="1" applyFill="1" applyBorder="1" applyAlignment="1">
      <alignment horizontal="center" vertical="center"/>
    </xf>
    <xf numFmtId="0" fontId="18" fillId="33" borderId="21" xfId="53" applyFont="1" applyFill="1" applyBorder="1" applyAlignment="1">
      <alignment vertical="center" wrapText="1"/>
      <protection/>
    </xf>
    <xf numFmtId="0" fontId="18" fillId="33" borderId="22" xfId="53" applyFont="1" applyFill="1" applyBorder="1" applyAlignment="1">
      <alignment vertical="center" wrapText="1"/>
      <protection/>
    </xf>
    <xf numFmtId="197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wrapText="1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33" borderId="24" xfId="53" applyFont="1" applyFill="1" applyBorder="1" applyAlignment="1">
      <alignment vertical="center" wrapText="1"/>
      <protection/>
    </xf>
    <xf numFmtId="49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>
      <alignment horizontal="center" vertical="center"/>
    </xf>
    <xf numFmtId="49" fontId="18" fillId="33" borderId="23" xfId="0" applyNumberFormat="1" applyFont="1" applyFill="1" applyBorder="1" applyAlignment="1">
      <alignment vertical="center" wrapText="1"/>
    </xf>
    <xf numFmtId="49" fontId="18" fillId="33" borderId="41" xfId="0" applyNumberFormat="1" applyFont="1" applyFill="1" applyBorder="1" applyAlignment="1">
      <alignment vertical="center" wrapText="1"/>
    </xf>
    <xf numFmtId="2" fontId="19" fillId="0" borderId="42" xfId="53" applyNumberFormat="1" applyFont="1" applyFill="1" applyBorder="1" applyAlignment="1">
      <alignment horizontal="center" vertical="center" wrapText="1"/>
      <protection/>
    </xf>
    <xf numFmtId="2" fontId="69" fillId="0" borderId="43" xfId="0" applyNumberFormat="1" applyFont="1" applyBorder="1" applyAlignment="1">
      <alignment horizontal="center" vertical="center" wrapText="1"/>
    </xf>
    <xf numFmtId="2" fontId="69" fillId="0" borderId="28" xfId="0" applyNumberFormat="1" applyFont="1" applyBorder="1" applyAlignment="1">
      <alignment horizontal="center" vertical="center" wrapText="1"/>
    </xf>
    <xf numFmtId="2" fontId="69" fillId="0" borderId="44" xfId="0" applyNumberFormat="1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2" fontId="69" fillId="0" borderId="45" xfId="0" applyNumberFormat="1" applyFont="1" applyBorder="1" applyAlignment="1">
      <alignment horizontal="center" vertical="center" wrapText="1"/>
    </xf>
    <xf numFmtId="2" fontId="69" fillId="0" borderId="46" xfId="0" applyNumberFormat="1" applyFont="1" applyBorder="1" applyAlignment="1">
      <alignment horizontal="center" vertical="center" wrapText="1"/>
    </xf>
    <xf numFmtId="2" fontId="69" fillId="0" borderId="19" xfId="0" applyNumberFormat="1" applyFont="1" applyBorder="1" applyAlignment="1">
      <alignment horizontal="center" vertical="center" wrapText="1"/>
    </xf>
    <xf numFmtId="2" fontId="19" fillId="33" borderId="20" xfId="53" applyNumberFormat="1" applyFont="1" applyFill="1" applyBorder="1" applyAlignment="1">
      <alignment horizontal="center" vertical="center" wrapText="1"/>
      <protection/>
    </xf>
    <xf numFmtId="2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2" fontId="19" fillId="33" borderId="42" xfId="53" applyNumberFormat="1" applyFont="1" applyFill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3" fillId="33" borderId="44" xfId="53" applyNumberFormat="1" applyFont="1" applyFill="1" applyBorder="1" applyAlignment="1">
      <alignment horizontal="center" vertical="center" wrapText="1"/>
      <protection/>
    </xf>
    <xf numFmtId="2" fontId="3" fillId="33" borderId="27" xfId="53" applyNumberFormat="1" applyFont="1" applyFill="1" applyBorder="1" applyAlignment="1">
      <alignment horizontal="center" vertical="center" wrapText="1"/>
      <protection/>
    </xf>
    <xf numFmtId="2" fontId="3" fillId="33" borderId="45" xfId="53" applyNumberFormat="1" applyFont="1" applyFill="1" applyBorder="1" applyAlignment="1">
      <alignment horizontal="center" vertical="center" wrapText="1"/>
      <protection/>
    </xf>
    <xf numFmtId="2" fontId="3" fillId="33" borderId="47" xfId="53" applyNumberFormat="1" applyFont="1" applyFill="1" applyBorder="1" applyAlignment="1">
      <alignment horizontal="center" vertical="center" wrapText="1"/>
      <protection/>
    </xf>
    <xf numFmtId="2" fontId="3" fillId="33" borderId="48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194" fontId="3" fillId="33" borderId="10" xfId="53" applyNumberFormat="1" applyFont="1" applyFill="1" applyBorder="1" applyAlignment="1">
      <alignment horizontal="center" vertical="center" wrapText="1"/>
      <protection/>
    </xf>
    <xf numFmtId="2" fontId="3" fillId="0" borderId="28" xfId="53" applyNumberFormat="1" applyFont="1" applyFill="1" applyBorder="1" applyAlignment="1">
      <alignment horizontal="center" vertical="center" wrapText="1"/>
      <protection/>
    </xf>
    <xf numFmtId="194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71" fontId="19" fillId="33" borderId="49" xfId="53" applyNumberFormat="1" applyFont="1" applyFill="1" applyBorder="1" applyAlignment="1">
      <alignment horizontal="center" vertical="center" readingOrder="2"/>
      <protection/>
    </xf>
    <xf numFmtId="0" fontId="18" fillId="0" borderId="10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2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8" fillId="34" borderId="50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readingOrder="2"/>
    </xf>
    <xf numFmtId="2" fontId="23" fillId="34" borderId="20" xfId="0" applyNumberFormat="1" applyFont="1" applyFill="1" applyBorder="1" applyAlignment="1">
      <alignment horizontal="center" vertical="center" readingOrder="2"/>
    </xf>
    <xf numFmtId="171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 readingOrder="2"/>
    </xf>
    <xf numFmtId="0" fontId="22" fillId="0" borderId="25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0" fontId="28" fillId="34" borderId="34" xfId="0" applyNumberFormat="1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2" fontId="4" fillId="34" borderId="34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2" fillId="33" borderId="53" xfId="53" applyFont="1" applyFill="1" applyBorder="1" applyAlignment="1">
      <alignment horizontal="center" vertical="center" wrapText="1"/>
      <protection/>
    </xf>
    <xf numFmtId="0" fontId="22" fillId="0" borderId="50" xfId="0" applyFont="1" applyBorder="1" applyAlignment="1">
      <alignment horizontal="center" vertical="center" wrapText="1"/>
    </xf>
    <xf numFmtId="2" fontId="3" fillId="33" borderId="28" xfId="53" applyNumberFormat="1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28" xfId="53" applyFont="1" applyFill="1" applyBorder="1" applyAlignment="1">
      <alignment horizontal="left" vertical="center" wrapText="1"/>
      <protection/>
    </xf>
    <xf numFmtId="197" fontId="26" fillId="0" borderId="10" xfId="0" applyNumberFormat="1" applyFont="1" applyBorder="1" applyAlignment="1" applyProtection="1">
      <alignment horizontal="left" vertical="center" wrapText="1"/>
      <protection/>
    </xf>
    <xf numFmtId="0" fontId="18" fillId="33" borderId="10" xfId="53" applyNumberFormat="1" applyFont="1" applyFill="1" applyBorder="1" applyAlignment="1">
      <alignment vertical="center" wrapText="1"/>
      <protection/>
    </xf>
    <xf numFmtId="0" fontId="22" fillId="33" borderId="54" xfId="53" applyFont="1" applyFill="1" applyBorder="1" applyAlignment="1">
      <alignment horizontal="center" vertical="center" wrapText="1"/>
      <protection/>
    </xf>
    <xf numFmtId="2" fontId="3" fillId="0" borderId="55" xfId="0" applyNumberFormat="1" applyFont="1" applyFill="1" applyBorder="1" applyAlignment="1">
      <alignment horizontal="center" vertical="center" wrapText="1"/>
    </xf>
    <xf numFmtId="2" fontId="3" fillId="33" borderId="55" xfId="53" applyNumberFormat="1" applyFont="1" applyFill="1" applyBorder="1" applyAlignment="1">
      <alignment horizontal="center" vertical="center" wrapText="1"/>
      <protection/>
    </xf>
    <xf numFmtId="2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30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0" xfId="53" applyNumberFormat="1" applyFont="1" applyFill="1" applyBorder="1" applyAlignment="1">
      <alignment horizontal="center" vertical="center" wrapText="1"/>
      <protection/>
    </xf>
    <xf numFmtId="2" fontId="3" fillId="33" borderId="50" xfId="53" applyNumberFormat="1" applyFont="1" applyFill="1" applyBorder="1" applyAlignment="1">
      <alignment horizontal="center" vertical="center" wrapText="1"/>
      <protection/>
    </xf>
    <xf numFmtId="0" fontId="22" fillId="33" borderId="25" xfId="53" applyFont="1" applyFill="1" applyBorder="1" applyAlignment="1">
      <alignment vertical="center" wrapText="1"/>
      <protection/>
    </xf>
    <xf numFmtId="0" fontId="22" fillId="33" borderId="56" xfId="53" applyFont="1" applyFill="1" applyBorder="1" applyAlignment="1">
      <alignment vertical="center" wrapText="1"/>
      <protection/>
    </xf>
    <xf numFmtId="0" fontId="22" fillId="33" borderId="53" xfId="53" applyFont="1" applyFill="1" applyBorder="1" applyAlignment="1">
      <alignment vertical="center" wrapText="1"/>
      <protection/>
    </xf>
    <xf numFmtId="0" fontId="28" fillId="34" borderId="40" xfId="0" applyFont="1" applyFill="1" applyBorder="1" applyAlignment="1">
      <alignment vertical="center" wrapText="1"/>
    </xf>
    <xf numFmtId="0" fontId="28" fillId="34" borderId="50" xfId="0" applyFont="1" applyFill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3" fillId="0" borderId="57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20" fillId="0" borderId="64" xfId="0" applyFont="1" applyFill="1" applyBorder="1" applyAlignment="1">
      <alignment horizontal="left" wrapText="1"/>
    </xf>
    <xf numFmtId="0" fontId="20" fillId="0" borderId="65" xfId="0" applyFont="1" applyFill="1" applyBorder="1" applyAlignment="1">
      <alignment horizontal="left" wrapText="1"/>
    </xf>
    <xf numFmtId="0" fontId="20" fillId="0" borderId="6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49" fontId="4" fillId="33" borderId="67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justify"/>
    </xf>
    <xf numFmtId="0" fontId="20" fillId="0" borderId="21" xfId="0" applyFont="1" applyFill="1" applyBorder="1" applyAlignment="1">
      <alignment horizontal="left" vertical="justify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right" vertical="center"/>
    </xf>
    <xf numFmtId="0" fontId="4" fillId="0" borderId="39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14" fillId="3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/>
    </xf>
    <xf numFmtId="0" fontId="14" fillId="32" borderId="0" xfId="0" applyFont="1" applyFill="1" applyAlignment="1">
      <alignment horizont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7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8" fillId="34" borderId="79" xfId="0" applyFont="1" applyFill="1" applyBorder="1" applyAlignment="1">
      <alignment horizontal="center" vertical="center" wrapText="1"/>
    </xf>
    <xf numFmtId="0" fontId="28" fillId="34" borderId="80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left" vertical="center" wrapText="1" indent="4"/>
    </xf>
    <xf numFmtId="0" fontId="28" fillId="34" borderId="34" xfId="0" applyFont="1" applyFill="1" applyBorder="1" applyAlignment="1">
      <alignment horizontal="left" vertical="center" wrapText="1" indent="4"/>
    </xf>
    <xf numFmtId="0" fontId="16" fillId="33" borderId="58" xfId="53" applyFont="1" applyFill="1" applyBorder="1" applyAlignment="1">
      <alignment horizontal="center" vertical="center" wrapText="1"/>
      <protection/>
    </xf>
    <xf numFmtId="0" fontId="16" fillId="33" borderId="59" xfId="53" applyFont="1" applyFill="1" applyBorder="1" applyAlignment="1">
      <alignment horizontal="center" vertical="center" wrapText="1"/>
      <protection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2" fillId="33" borderId="58" xfId="53" applyFont="1" applyFill="1" applyBorder="1" applyAlignment="1">
      <alignment horizontal="right" vertical="center" wrapText="1"/>
      <protection/>
    </xf>
    <xf numFmtId="0" fontId="22" fillId="33" borderId="49" xfId="53" applyFont="1" applyFill="1" applyBorder="1" applyAlignment="1">
      <alignment horizontal="right" vertical="center" wrapText="1"/>
      <protection/>
    </xf>
    <xf numFmtId="0" fontId="22" fillId="33" borderId="56" xfId="53" applyFont="1" applyFill="1" applyBorder="1" applyAlignment="1">
      <alignment horizontal="center" vertical="center" wrapText="1"/>
      <protection/>
    </xf>
    <xf numFmtId="0" fontId="22" fillId="33" borderId="53" xfId="53" applyFont="1" applyFill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72" xfId="0" applyFont="1" applyFill="1" applyBorder="1" applyAlignment="1">
      <alignment horizontal="center" vertical="center" wrapText="1"/>
    </xf>
    <xf numFmtId="0" fontId="28" fillId="34" borderId="7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2" fillId="33" borderId="36" xfId="53" applyFont="1" applyFill="1" applyBorder="1" applyAlignment="1">
      <alignment horizontal="center" vertical="center" wrapText="1"/>
      <protection/>
    </xf>
    <xf numFmtId="0" fontId="22" fillId="0" borderId="47" xfId="0" applyFont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50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8" fillId="34" borderId="81" xfId="0" applyFont="1" applyFill="1" applyBorder="1" applyAlignment="1">
      <alignment horizontal="center" vertical="center" wrapText="1"/>
    </xf>
    <xf numFmtId="0" fontId="28" fillId="34" borderId="76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zoomScaleSheetLayoutView="100" zoomScalePageLayoutView="0" workbookViewId="0" topLeftCell="A1">
      <selection activeCell="C25" sqref="C25"/>
    </sheetView>
  </sheetViews>
  <sheetFormatPr defaultColWidth="8.875" defaultRowHeight="12.75" outlineLevelCol="1"/>
  <cols>
    <col min="1" max="1" width="5.00390625" style="34" customWidth="1"/>
    <col min="2" max="2" width="51.625" style="33" customWidth="1"/>
    <col min="3" max="3" width="9.25390625" style="34" customWidth="1"/>
    <col min="4" max="4" width="12.625" style="105" hidden="1" customWidth="1" outlineLevel="1"/>
    <col min="5" max="5" width="13.00390625" style="105" customWidth="1" collapsed="1"/>
    <col min="6" max="6" width="11.625" style="105" customWidth="1"/>
    <col min="7" max="16384" width="8.875" style="33" customWidth="1"/>
  </cols>
  <sheetData>
    <row r="1" spans="1:6" ht="13.5" customHeight="1">
      <c r="A1" s="273" t="s">
        <v>80</v>
      </c>
      <c r="B1" s="273"/>
      <c r="C1" s="273"/>
      <c r="D1" s="273"/>
      <c r="E1" s="273"/>
      <c r="F1" s="273"/>
    </row>
    <row r="2" spans="1:6" ht="17.25" customHeight="1">
      <c r="A2" s="277" t="s">
        <v>47</v>
      </c>
      <c r="B2" s="277"/>
      <c r="C2" s="277"/>
      <c r="D2" s="277"/>
      <c r="E2" s="277"/>
      <c r="F2" s="277"/>
    </row>
    <row r="3" spans="1:6" ht="20.25">
      <c r="A3" s="281" t="s">
        <v>256</v>
      </c>
      <c r="B3" s="281"/>
      <c r="C3" s="281"/>
      <c r="D3" s="281"/>
      <c r="E3" s="281"/>
      <c r="F3" s="281"/>
    </row>
    <row r="4" spans="1:6" ht="15" customHeight="1">
      <c r="A4" s="278" t="s">
        <v>349</v>
      </c>
      <c r="B4" s="278"/>
      <c r="C4" s="278"/>
      <c r="D4" s="278"/>
      <c r="E4" s="278"/>
      <c r="F4" s="278"/>
    </row>
    <row r="5" ht="3" customHeight="1" thickBot="1"/>
    <row r="6" spans="1:6" ht="24" customHeight="1">
      <c r="A6" s="265" t="s">
        <v>0</v>
      </c>
      <c r="B6" s="279" t="s">
        <v>1</v>
      </c>
      <c r="C6" s="267" t="s">
        <v>81</v>
      </c>
      <c r="D6" s="271" t="s">
        <v>348</v>
      </c>
      <c r="E6" s="271" t="s">
        <v>352</v>
      </c>
      <c r="F6" s="282" t="s">
        <v>277</v>
      </c>
    </row>
    <row r="7" spans="1:6" ht="41.25" customHeight="1" thickBot="1">
      <c r="A7" s="266"/>
      <c r="B7" s="280"/>
      <c r="C7" s="268"/>
      <c r="D7" s="272"/>
      <c r="E7" s="272"/>
      <c r="F7" s="283"/>
    </row>
    <row r="8" spans="1:6" ht="15" customHeight="1" thickBot="1">
      <c r="A8" s="248" t="s">
        <v>82</v>
      </c>
      <c r="B8" s="249"/>
      <c r="C8" s="249"/>
      <c r="D8" s="258"/>
      <c r="E8" s="258"/>
      <c r="F8" s="259"/>
    </row>
    <row r="9" spans="1:6" ht="15.75" customHeight="1">
      <c r="A9" s="78" t="s">
        <v>2</v>
      </c>
      <c r="B9" s="79" t="s">
        <v>293</v>
      </c>
      <c r="C9" s="75" t="s">
        <v>3</v>
      </c>
      <c r="D9" s="75">
        <v>6238</v>
      </c>
      <c r="E9" s="75">
        <v>6711</v>
      </c>
      <c r="F9" s="60">
        <v>1.075825585123437</v>
      </c>
    </row>
    <row r="10" spans="1:6" ht="12.75">
      <c r="A10" s="80" t="s">
        <v>4</v>
      </c>
      <c r="B10" s="48" t="s">
        <v>169</v>
      </c>
      <c r="C10" s="41" t="s">
        <v>3</v>
      </c>
      <c r="D10" s="41">
        <v>26</v>
      </c>
      <c r="E10" s="41">
        <v>31</v>
      </c>
      <c r="F10" s="60">
        <v>1.1923076923076923</v>
      </c>
    </row>
    <row r="11" spans="1:6" ht="12.75">
      <c r="A11" s="80" t="s">
        <v>5</v>
      </c>
      <c r="B11" s="48" t="s">
        <v>83</v>
      </c>
      <c r="C11" s="41" t="s">
        <v>3</v>
      </c>
      <c r="D11" s="41">
        <v>50</v>
      </c>
      <c r="E11" s="41">
        <v>47</v>
      </c>
      <c r="F11" s="60">
        <v>0.94</v>
      </c>
    </row>
    <row r="12" spans="1:6" ht="12.75">
      <c r="A12" s="80" t="s">
        <v>55</v>
      </c>
      <c r="B12" s="48" t="s">
        <v>153</v>
      </c>
      <c r="C12" s="41" t="s">
        <v>3</v>
      </c>
      <c r="D12" s="41">
        <v>45</v>
      </c>
      <c r="E12" s="41">
        <v>2</v>
      </c>
      <c r="F12" s="60">
        <v>-0.044444444444444446</v>
      </c>
    </row>
    <row r="13" spans="1:6" ht="36">
      <c r="A13" s="81" t="s">
        <v>74</v>
      </c>
      <c r="B13" s="48" t="s">
        <v>89</v>
      </c>
      <c r="C13" s="170" t="s">
        <v>195</v>
      </c>
      <c r="D13" s="127">
        <v>4.168002564924655</v>
      </c>
      <c r="E13" s="127">
        <v>4.619281776188347</v>
      </c>
      <c r="F13" s="60">
        <v>1.1082722969178043</v>
      </c>
    </row>
    <row r="14" spans="1:6" ht="36">
      <c r="A14" s="80" t="s">
        <v>73</v>
      </c>
      <c r="B14" s="48" t="s">
        <v>90</v>
      </c>
      <c r="C14" s="170" t="s">
        <v>195</v>
      </c>
      <c r="D14" s="127">
        <v>8.01538954793203</v>
      </c>
      <c r="E14" s="127">
        <v>7.003427209059753</v>
      </c>
      <c r="F14" s="60">
        <v>0.8737475786022948</v>
      </c>
    </row>
    <row r="15" spans="1:6" ht="36">
      <c r="A15" s="81" t="s">
        <v>75</v>
      </c>
      <c r="B15" s="48" t="s">
        <v>91</v>
      </c>
      <c r="C15" s="170" t="s">
        <v>195</v>
      </c>
      <c r="D15" s="127">
        <v>-3.8473869830073744</v>
      </c>
      <c r="E15" s="127">
        <v>-2.3841454328714056</v>
      </c>
      <c r="F15" s="60">
        <v>0.6196791337604928</v>
      </c>
    </row>
    <row r="16" spans="1:6" ht="30.75" customHeight="1" thickBot="1">
      <c r="A16" s="82" t="s">
        <v>152</v>
      </c>
      <c r="B16" s="83" t="s">
        <v>76</v>
      </c>
      <c r="C16" s="170" t="s">
        <v>195</v>
      </c>
      <c r="D16" s="128">
        <v>7.213850593138826</v>
      </c>
      <c r="E16" s="128">
        <v>0.29801817910892564</v>
      </c>
      <c r="F16" s="60">
        <v>-0.04131194225069952</v>
      </c>
    </row>
    <row r="17" spans="1:6" ht="15" customHeight="1" thickBot="1">
      <c r="A17" s="274" t="s">
        <v>259</v>
      </c>
      <c r="B17" s="275"/>
      <c r="C17" s="275"/>
      <c r="D17" s="275"/>
      <c r="E17" s="275"/>
      <c r="F17" s="276"/>
    </row>
    <row r="18" spans="1:7" ht="19.5" customHeight="1">
      <c r="A18" s="237" t="s">
        <v>48</v>
      </c>
      <c r="B18" s="84" t="s">
        <v>177</v>
      </c>
      <c r="C18" s="85" t="s">
        <v>3</v>
      </c>
      <c r="D18" s="77">
        <v>1171.95</v>
      </c>
      <c r="E18" s="77">
        <v>1169.53</v>
      </c>
      <c r="F18" s="62">
        <v>0.997935065489142</v>
      </c>
      <c r="G18" s="116"/>
    </row>
    <row r="19" spans="1:6" ht="11.25" customHeight="1">
      <c r="A19" s="225"/>
      <c r="B19" s="227" t="s">
        <v>197</v>
      </c>
      <c r="C19" s="227"/>
      <c r="D19" s="227"/>
      <c r="E19" s="227"/>
      <c r="F19" s="228"/>
    </row>
    <row r="20" spans="1:6" ht="12.75">
      <c r="A20" s="225"/>
      <c r="B20" s="111" t="s">
        <v>25</v>
      </c>
      <c r="C20" s="75" t="s">
        <v>3</v>
      </c>
      <c r="D20" s="171">
        <v>308</v>
      </c>
      <c r="E20" s="70">
        <v>402</v>
      </c>
      <c r="F20" s="60">
        <v>1.3051948051948052</v>
      </c>
    </row>
    <row r="21" spans="1:6" ht="12.75">
      <c r="A21" s="225"/>
      <c r="B21" s="64" t="s">
        <v>26</v>
      </c>
      <c r="C21" s="41" t="s">
        <v>3</v>
      </c>
      <c r="D21" s="41"/>
      <c r="E21" s="41"/>
      <c r="F21" s="54"/>
    </row>
    <row r="22" spans="1:6" ht="12.75">
      <c r="A22" s="225"/>
      <c r="B22" s="64" t="s">
        <v>20</v>
      </c>
      <c r="C22" s="41" t="s">
        <v>3</v>
      </c>
      <c r="D22" s="106">
        <v>479</v>
      </c>
      <c r="E22" s="106">
        <v>589.2</v>
      </c>
      <c r="F22" s="60">
        <v>1.2300626304801672</v>
      </c>
    </row>
    <row r="23" spans="1:6" ht="23.25" customHeight="1">
      <c r="A23" s="225"/>
      <c r="B23" s="64" t="s">
        <v>27</v>
      </c>
      <c r="C23" s="41" t="s">
        <v>3</v>
      </c>
      <c r="D23" s="41">
        <v>480</v>
      </c>
      <c r="E23" s="41">
        <v>469</v>
      </c>
      <c r="F23" s="54">
        <v>0.9770833333333333</v>
      </c>
    </row>
    <row r="24" spans="1:6" ht="12.75">
      <c r="A24" s="225"/>
      <c r="B24" s="64" t="s">
        <v>19</v>
      </c>
      <c r="C24" s="41" t="s">
        <v>3</v>
      </c>
      <c r="D24" s="41"/>
      <c r="E24" s="41"/>
      <c r="F24" s="54"/>
    </row>
    <row r="25" spans="1:6" ht="29.25" customHeight="1">
      <c r="A25" s="225"/>
      <c r="B25" s="64" t="s">
        <v>28</v>
      </c>
      <c r="C25" s="41" t="s">
        <v>3</v>
      </c>
      <c r="D25" s="172">
        <v>1171.95</v>
      </c>
      <c r="E25" s="172">
        <v>1169.53</v>
      </c>
      <c r="F25" s="54">
        <v>0.997935065489142</v>
      </c>
    </row>
    <row r="26" spans="1:9" ht="12.75">
      <c r="A26" s="225"/>
      <c r="B26" s="64" t="s">
        <v>29</v>
      </c>
      <c r="C26" s="41" t="s">
        <v>3</v>
      </c>
      <c r="D26" s="41"/>
      <c r="E26" s="41"/>
      <c r="F26" s="54"/>
      <c r="I26" s="40"/>
    </row>
    <row r="27" spans="1:6" ht="12.75">
      <c r="A27" s="225"/>
      <c r="B27" s="64" t="s">
        <v>24</v>
      </c>
      <c r="C27" s="41" t="s">
        <v>3</v>
      </c>
      <c r="D27" s="172">
        <v>346.9</v>
      </c>
      <c r="E27" s="172">
        <v>341.41</v>
      </c>
      <c r="F27" s="54">
        <v>0.9841741135773999</v>
      </c>
    </row>
    <row r="28" spans="1:6" ht="12.75">
      <c r="A28" s="225"/>
      <c r="B28" s="64" t="s">
        <v>30</v>
      </c>
      <c r="C28" s="41" t="s">
        <v>3</v>
      </c>
      <c r="D28" s="41"/>
      <c r="E28" s="41"/>
      <c r="F28" s="54"/>
    </row>
    <row r="29" spans="1:6" ht="26.25" customHeight="1">
      <c r="A29" s="225"/>
      <c r="B29" s="64" t="s">
        <v>31</v>
      </c>
      <c r="C29" s="41" t="s">
        <v>3</v>
      </c>
      <c r="D29" s="41"/>
      <c r="E29" s="41"/>
      <c r="F29" s="54"/>
    </row>
    <row r="30" spans="1:6" ht="25.5">
      <c r="A30" s="225"/>
      <c r="B30" s="64" t="s">
        <v>32</v>
      </c>
      <c r="C30" s="41" t="s">
        <v>3</v>
      </c>
      <c r="D30" s="41"/>
      <c r="E30" s="41"/>
      <c r="F30" s="54"/>
    </row>
    <row r="31" spans="1:6" ht="27.75" customHeight="1">
      <c r="A31" s="80" t="s">
        <v>56</v>
      </c>
      <c r="B31" s="83" t="s">
        <v>178</v>
      </c>
      <c r="C31" s="41" t="s">
        <v>46</v>
      </c>
      <c r="D31" s="41">
        <v>0.1</v>
      </c>
      <c r="E31" s="41">
        <v>0.06</v>
      </c>
      <c r="F31" s="54">
        <v>0.6</v>
      </c>
    </row>
    <row r="32" spans="1:6" ht="23.25" customHeight="1">
      <c r="A32" s="225" t="s">
        <v>54</v>
      </c>
      <c r="B32" s="48" t="s">
        <v>179</v>
      </c>
      <c r="C32" s="41" t="s">
        <v>45</v>
      </c>
      <c r="D32" s="59">
        <v>21</v>
      </c>
      <c r="E32" s="59">
        <v>28</v>
      </c>
      <c r="F32" s="54">
        <v>1.3333333333333333</v>
      </c>
    </row>
    <row r="33" spans="1:6" ht="12.75">
      <c r="A33" s="225"/>
      <c r="B33" s="227" t="s">
        <v>187</v>
      </c>
      <c r="C33" s="227"/>
      <c r="D33" s="227"/>
      <c r="E33" s="227"/>
      <c r="F33" s="228"/>
    </row>
    <row r="34" spans="1:6" ht="12.75">
      <c r="A34" s="225"/>
      <c r="B34" s="48" t="s">
        <v>49</v>
      </c>
      <c r="C34" s="41" t="s">
        <v>45</v>
      </c>
      <c r="D34" s="41">
        <v>21</v>
      </c>
      <c r="E34" s="41">
        <v>28</v>
      </c>
      <c r="F34" s="54">
        <v>1.3333333333333333</v>
      </c>
    </row>
    <row r="35" spans="1:6" ht="25.5">
      <c r="A35" s="225"/>
      <c r="B35" s="48" t="s">
        <v>227</v>
      </c>
      <c r="C35" s="41"/>
      <c r="D35" s="41" t="s">
        <v>232</v>
      </c>
      <c r="E35" s="41" t="s">
        <v>232</v>
      </c>
      <c r="F35" s="54"/>
    </row>
    <row r="36" spans="1:6" ht="12.75">
      <c r="A36" s="225"/>
      <c r="B36" s="48" t="s">
        <v>278</v>
      </c>
      <c r="C36" s="41"/>
      <c r="D36" s="41">
        <v>21</v>
      </c>
      <c r="E36" s="41">
        <v>28</v>
      </c>
      <c r="F36" s="54">
        <v>1.3333333333333333</v>
      </c>
    </row>
    <row r="37" spans="1:6" ht="12.75">
      <c r="A37" s="225"/>
      <c r="B37" s="48" t="s">
        <v>170</v>
      </c>
      <c r="C37" s="41" t="s">
        <v>45</v>
      </c>
      <c r="D37" s="41"/>
      <c r="E37" s="41"/>
      <c r="F37" s="54"/>
    </row>
    <row r="38" spans="1:6" ht="25.5">
      <c r="A38" s="225"/>
      <c r="B38" s="48" t="s">
        <v>227</v>
      </c>
      <c r="C38" s="41"/>
      <c r="D38" s="41" t="s">
        <v>232</v>
      </c>
      <c r="E38" s="41" t="s">
        <v>232</v>
      </c>
      <c r="F38" s="54"/>
    </row>
    <row r="39" spans="1:6" ht="12.75" hidden="1">
      <c r="A39" s="225"/>
      <c r="B39" s="48"/>
      <c r="C39" s="41"/>
      <c r="D39" s="41"/>
      <c r="E39" s="41"/>
      <c r="F39" s="54"/>
    </row>
    <row r="40" spans="1:6" ht="12.75" hidden="1">
      <c r="A40" s="225"/>
      <c r="B40" s="48"/>
      <c r="C40" s="41"/>
      <c r="D40" s="41"/>
      <c r="E40" s="41"/>
      <c r="F40" s="107"/>
    </row>
    <row r="41" spans="1:6" ht="12.75">
      <c r="A41" s="225"/>
      <c r="B41" s="269" t="s">
        <v>87</v>
      </c>
      <c r="C41" s="269"/>
      <c r="D41" s="269"/>
      <c r="E41" s="269"/>
      <c r="F41" s="270"/>
    </row>
    <row r="42" spans="1:6" ht="12.75">
      <c r="A42" s="225"/>
      <c r="B42" s="63" t="s">
        <v>25</v>
      </c>
      <c r="C42" s="41" t="s">
        <v>45</v>
      </c>
      <c r="D42" s="115" t="s">
        <v>232</v>
      </c>
      <c r="E42" s="59">
        <v>0</v>
      </c>
      <c r="F42" s="54"/>
    </row>
    <row r="43" spans="1:6" ht="12.75">
      <c r="A43" s="225"/>
      <c r="B43" s="63" t="s">
        <v>26</v>
      </c>
      <c r="C43" s="41" t="s">
        <v>45</v>
      </c>
      <c r="D43" s="115" t="s">
        <v>232</v>
      </c>
      <c r="E43" s="41" t="s">
        <v>232</v>
      </c>
      <c r="F43" s="54"/>
    </row>
    <row r="44" spans="1:6" ht="12.75">
      <c r="A44" s="225"/>
      <c r="B44" s="63" t="s">
        <v>20</v>
      </c>
      <c r="C44" s="41" t="s">
        <v>45</v>
      </c>
      <c r="D44" s="115">
        <v>21</v>
      </c>
      <c r="E44" s="59">
        <v>28</v>
      </c>
      <c r="F44" s="54">
        <v>1.3333333333333333</v>
      </c>
    </row>
    <row r="45" spans="1:6" ht="12.75" customHeight="1">
      <c r="A45" s="225"/>
      <c r="B45" s="63" t="s">
        <v>27</v>
      </c>
      <c r="C45" s="41" t="s">
        <v>45</v>
      </c>
      <c r="D45" s="115"/>
      <c r="E45" s="41">
        <v>0</v>
      </c>
      <c r="F45" s="54"/>
    </row>
    <row r="46" spans="1:6" ht="12.75">
      <c r="A46" s="225"/>
      <c r="B46" s="63" t="s">
        <v>19</v>
      </c>
      <c r="C46" s="41" t="s">
        <v>45</v>
      </c>
      <c r="D46" s="115" t="s">
        <v>232</v>
      </c>
      <c r="E46" s="41"/>
      <c r="F46" s="54"/>
    </row>
    <row r="47" spans="1:6" ht="36" customHeight="1">
      <c r="A47" s="225"/>
      <c r="B47" s="63" t="s">
        <v>28</v>
      </c>
      <c r="C47" s="41" t="s">
        <v>45</v>
      </c>
      <c r="D47" s="115"/>
      <c r="E47" s="41"/>
      <c r="F47" s="54"/>
    </row>
    <row r="48" spans="1:6" ht="11.25" customHeight="1">
      <c r="A48" s="225"/>
      <c r="B48" s="63" t="s">
        <v>29</v>
      </c>
      <c r="C48" s="41" t="s">
        <v>45</v>
      </c>
      <c r="D48" s="41" t="s">
        <v>232</v>
      </c>
      <c r="E48" s="41" t="s">
        <v>232</v>
      </c>
      <c r="F48" s="54"/>
    </row>
    <row r="49" spans="1:6" ht="12.75">
      <c r="A49" s="225"/>
      <c r="B49" s="63" t="s">
        <v>24</v>
      </c>
      <c r="C49" s="41" t="s">
        <v>45</v>
      </c>
      <c r="D49" s="41"/>
      <c r="E49" s="41"/>
      <c r="F49" s="54"/>
    </row>
    <row r="50" spans="1:6" ht="12.75">
      <c r="A50" s="225"/>
      <c r="B50" s="63" t="s">
        <v>30</v>
      </c>
      <c r="C50" s="41" t="s">
        <v>45</v>
      </c>
      <c r="D50" s="41"/>
      <c r="E50" s="41" t="s">
        <v>232</v>
      </c>
      <c r="F50" s="54"/>
    </row>
    <row r="51" spans="1:6" ht="25.5">
      <c r="A51" s="225"/>
      <c r="B51" s="63" t="s">
        <v>31</v>
      </c>
      <c r="C51" s="41" t="s">
        <v>45</v>
      </c>
      <c r="D51" s="41"/>
      <c r="E51" s="41" t="s">
        <v>232</v>
      </c>
      <c r="F51" s="54"/>
    </row>
    <row r="52" spans="1:6" ht="24" customHeight="1">
      <c r="A52" s="225"/>
      <c r="B52" s="63" t="s">
        <v>32</v>
      </c>
      <c r="C52" s="41" t="s">
        <v>45</v>
      </c>
      <c r="D52" s="41"/>
      <c r="E52" s="41" t="s">
        <v>232</v>
      </c>
      <c r="F52" s="54"/>
    </row>
    <row r="53" spans="1:6" ht="25.5">
      <c r="A53" s="225" t="s">
        <v>57</v>
      </c>
      <c r="B53" s="48" t="s">
        <v>180</v>
      </c>
      <c r="C53" s="44" t="s">
        <v>17</v>
      </c>
      <c r="D53" s="59">
        <v>49398.5</v>
      </c>
      <c r="E53" s="59">
        <v>57709.4</v>
      </c>
      <c r="F53" s="54">
        <v>1.1682419506665183</v>
      </c>
    </row>
    <row r="54" spans="1:6" ht="12.75">
      <c r="A54" s="225"/>
      <c r="B54" s="227" t="s">
        <v>84</v>
      </c>
      <c r="C54" s="227"/>
      <c r="D54" s="227"/>
      <c r="E54" s="227"/>
      <c r="F54" s="228"/>
    </row>
    <row r="55" spans="1:6" ht="12.75">
      <c r="A55" s="225"/>
      <c r="B55" s="64" t="s">
        <v>25</v>
      </c>
      <c r="C55" s="44" t="s">
        <v>17</v>
      </c>
      <c r="D55" s="59">
        <v>46200</v>
      </c>
      <c r="E55" s="106">
        <v>60240</v>
      </c>
      <c r="F55" s="54">
        <v>1.3038961038961039</v>
      </c>
    </row>
    <row r="56" spans="1:6" ht="14.25" customHeight="1">
      <c r="A56" s="225"/>
      <c r="B56" s="64" t="s">
        <v>26</v>
      </c>
      <c r="C56" s="44" t="s">
        <v>17</v>
      </c>
      <c r="D56" s="59"/>
      <c r="E56" s="59"/>
      <c r="F56" s="54"/>
    </row>
    <row r="57" spans="1:6" ht="15" customHeight="1">
      <c r="A57" s="225"/>
      <c r="B57" s="64" t="s">
        <v>20</v>
      </c>
      <c r="C57" s="44" t="s">
        <v>17</v>
      </c>
      <c r="D57" s="59">
        <v>45285</v>
      </c>
      <c r="E57" s="59">
        <v>55246</v>
      </c>
      <c r="F57" s="54">
        <v>1.2199624599757093</v>
      </c>
    </row>
    <row r="58" spans="1:6" ht="23.25" customHeight="1">
      <c r="A58" s="225"/>
      <c r="B58" s="64" t="s">
        <v>27</v>
      </c>
      <c r="C58" s="44" t="s">
        <v>17</v>
      </c>
      <c r="D58" s="59">
        <v>46344</v>
      </c>
      <c r="E58" s="59">
        <v>52752</v>
      </c>
      <c r="F58" s="54">
        <v>1.138270326255826</v>
      </c>
    </row>
    <row r="59" spans="1:6" ht="18" customHeight="1">
      <c r="A59" s="225"/>
      <c r="B59" s="64" t="s">
        <v>19</v>
      </c>
      <c r="C59" s="44" t="s">
        <v>17</v>
      </c>
      <c r="D59" s="59"/>
      <c r="E59" s="59"/>
      <c r="F59" s="54"/>
    </row>
    <row r="60" spans="1:6" ht="36.75" customHeight="1">
      <c r="A60" s="225"/>
      <c r="B60" s="64" t="s">
        <v>28</v>
      </c>
      <c r="C60" s="44" t="s">
        <v>17</v>
      </c>
      <c r="D60" s="59">
        <v>45702.8</v>
      </c>
      <c r="E60" s="59">
        <v>53340</v>
      </c>
      <c r="F60" s="54">
        <v>1.1671057353159981</v>
      </c>
    </row>
    <row r="61" spans="1:6" ht="18.75" customHeight="1">
      <c r="A61" s="225"/>
      <c r="B61" s="64" t="s">
        <v>29</v>
      </c>
      <c r="C61" s="44" t="s">
        <v>17</v>
      </c>
      <c r="D61" s="59"/>
      <c r="E61" s="59"/>
      <c r="F61" s="54"/>
    </row>
    <row r="62" spans="1:6" ht="17.25" customHeight="1">
      <c r="A62" s="225"/>
      <c r="B62" s="64" t="s">
        <v>24</v>
      </c>
      <c r="C62" s="44" t="s">
        <v>17</v>
      </c>
      <c r="D62" s="59">
        <v>42003.1</v>
      </c>
      <c r="E62" s="59">
        <v>46226.5</v>
      </c>
      <c r="F62" s="54">
        <v>1.1005497213300923</v>
      </c>
    </row>
    <row r="63" spans="1:6" ht="18" customHeight="1">
      <c r="A63" s="225"/>
      <c r="B63" s="64" t="s">
        <v>30</v>
      </c>
      <c r="C63" s="44" t="s">
        <v>17</v>
      </c>
      <c r="D63" s="59"/>
      <c r="E63" s="59"/>
      <c r="F63" s="54"/>
    </row>
    <row r="64" spans="1:6" ht="25.5">
      <c r="A64" s="225"/>
      <c r="B64" s="64" t="s">
        <v>31</v>
      </c>
      <c r="C64" s="44" t="s">
        <v>17</v>
      </c>
      <c r="D64" s="59"/>
      <c r="E64" s="59"/>
      <c r="F64" s="54"/>
    </row>
    <row r="65" spans="1:6" ht="26.25" thickBot="1">
      <c r="A65" s="256"/>
      <c r="B65" s="87" t="s">
        <v>32</v>
      </c>
      <c r="C65" s="88" t="s">
        <v>17</v>
      </c>
      <c r="D65" s="56"/>
      <c r="E65" s="56"/>
      <c r="F65" s="61"/>
    </row>
    <row r="66" spans="1:6" ht="15.75" customHeight="1" thickBot="1">
      <c r="A66" s="263" t="s">
        <v>260</v>
      </c>
      <c r="B66" s="263"/>
      <c r="C66" s="263"/>
      <c r="D66" s="263"/>
      <c r="E66" s="263"/>
      <c r="F66" s="263"/>
    </row>
    <row r="67" spans="1:7" ht="66.75" customHeight="1">
      <c r="A67" s="78" t="s">
        <v>50</v>
      </c>
      <c r="B67" s="89" t="s">
        <v>92</v>
      </c>
      <c r="C67" s="74" t="s">
        <v>58</v>
      </c>
      <c r="D67" s="170">
        <v>2622945.1</v>
      </c>
      <c r="E67" s="170">
        <v>2647594.7</v>
      </c>
      <c r="F67" s="65">
        <v>1.009397680492817</v>
      </c>
      <c r="G67" s="58"/>
    </row>
    <row r="68" spans="1:6" ht="39.75" customHeight="1" thickBot="1">
      <c r="A68" s="90" t="s">
        <v>59</v>
      </c>
      <c r="B68" s="91" t="s">
        <v>171</v>
      </c>
      <c r="C68" s="42" t="s">
        <v>86</v>
      </c>
      <c r="D68" s="42"/>
      <c r="E68" s="42"/>
      <c r="F68" s="61"/>
    </row>
    <row r="69" spans="1:6" s="35" customFormat="1" ht="14.25" customHeight="1" thickBot="1">
      <c r="A69" s="262" t="s">
        <v>261</v>
      </c>
      <c r="B69" s="263"/>
      <c r="C69" s="263"/>
      <c r="D69" s="263"/>
      <c r="E69" s="263"/>
      <c r="F69" s="264"/>
    </row>
    <row r="70" spans="1:6" ht="25.5">
      <c r="A70" s="237" t="s">
        <v>60</v>
      </c>
      <c r="B70" s="134" t="s">
        <v>93</v>
      </c>
      <c r="C70" s="135" t="s">
        <v>58</v>
      </c>
      <c r="D70" s="138">
        <v>1911449</v>
      </c>
      <c r="E70" s="195">
        <v>1688333</v>
      </c>
      <c r="F70" s="65">
        <v>0.883273893261081</v>
      </c>
    </row>
    <row r="71" spans="1:6" ht="12.75">
      <c r="A71" s="225"/>
      <c r="B71" s="260" t="s">
        <v>85</v>
      </c>
      <c r="C71" s="260"/>
      <c r="D71" s="260"/>
      <c r="E71" s="260"/>
      <c r="F71" s="261"/>
    </row>
    <row r="72" spans="1:6" ht="16.5" customHeight="1">
      <c r="A72" s="225"/>
      <c r="B72" s="132" t="s">
        <v>6</v>
      </c>
      <c r="C72" s="44" t="s">
        <v>58</v>
      </c>
      <c r="D72" s="137"/>
      <c r="E72" s="41"/>
      <c r="F72" s="54"/>
    </row>
    <row r="73" spans="1:6" ht="21" customHeight="1">
      <c r="A73" s="225"/>
      <c r="B73" s="132" t="s">
        <v>7</v>
      </c>
      <c r="C73" s="44" t="s">
        <v>58</v>
      </c>
      <c r="D73" s="106">
        <v>1911449</v>
      </c>
      <c r="E73" s="106">
        <v>1688333</v>
      </c>
      <c r="F73" s="54">
        <v>0.883273893261081</v>
      </c>
    </row>
    <row r="74" spans="1:6" ht="27" customHeight="1">
      <c r="A74" s="225" t="s">
        <v>61</v>
      </c>
      <c r="B74" s="133" t="s">
        <v>8</v>
      </c>
      <c r="C74" s="133"/>
      <c r="D74" s="44"/>
      <c r="E74" s="44"/>
      <c r="F74" s="54"/>
    </row>
    <row r="75" spans="1:6" ht="12" customHeight="1">
      <c r="A75" s="225"/>
      <c r="B75" s="43" t="s">
        <v>9</v>
      </c>
      <c r="C75" s="41" t="s">
        <v>86</v>
      </c>
      <c r="D75" s="41"/>
      <c r="E75" s="41"/>
      <c r="F75" s="54"/>
    </row>
    <row r="76" spans="1:6" ht="12.75">
      <c r="A76" s="225"/>
      <c r="B76" s="43" t="s">
        <v>10</v>
      </c>
      <c r="C76" s="41" t="s">
        <v>86</v>
      </c>
      <c r="D76" s="41"/>
      <c r="E76" s="41"/>
      <c r="F76" s="54"/>
    </row>
    <row r="77" spans="1:6" ht="12" customHeight="1">
      <c r="A77" s="225"/>
      <c r="B77" s="43" t="s">
        <v>14</v>
      </c>
      <c r="C77" s="41" t="s">
        <v>86</v>
      </c>
      <c r="D77" s="41"/>
      <c r="E77" s="41"/>
      <c r="F77" s="54"/>
    </row>
    <row r="78" spans="1:6" ht="11.25" customHeight="1">
      <c r="A78" s="225"/>
      <c r="B78" s="43" t="s">
        <v>13</v>
      </c>
      <c r="C78" s="41" t="s">
        <v>86</v>
      </c>
      <c r="D78" s="41"/>
      <c r="E78" s="41"/>
      <c r="F78" s="54"/>
    </row>
    <row r="79" spans="1:6" ht="10.5" customHeight="1">
      <c r="A79" s="225"/>
      <c r="B79" s="43" t="s">
        <v>11</v>
      </c>
      <c r="C79" s="41" t="s">
        <v>16</v>
      </c>
      <c r="D79" s="41"/>
      <c r="E79" s="41"/>
      <c r="F79" s="54"/>
    </row>
    <row r="80" spans="1:6" ht="15" customHeight="1" thickBot="1">
      <c r="A80" s="256"/>
      <c r="B80" s="136" t="s">
        <v>12</v>
      </c>
      <c r="C80" s="42" t="s">
        <v>15</v>
      </c>
      <c r="D80" s="128">
        <v>84.007</v>
      </c>
      <c r="E80" s="128">
        <v>71.479</v>
      </c>
      <c r="F80" s="61">
        <v>0.8508695703929434</v>
      </c>
    </row>
    <row r="81" spans="1:6" ht="15.75" customHeight="1" thickBot="1">
      <c r="A81" s="234" t="s">
        <v>262</v>
      </c>
      <c r="B81" s="235"/>
      <c r="C81" s="235"/>
      <c r="D81" s="235"/>
      <c r="E81" s="235"/>
      <c r="F81" s="236"/>
    </row>
    <row r="82" spans="1:6" ht="12.75">
      <c r="A82" s="92" t="s">
        <v>173</v>
      </c>
      <c r="B82" s="93" t="s">
        <v>64</v>
      </c>
      <c r="C82" s="46" t="s">
        <v>18</v>
      </c>
      <c r="D82" s="85">
        <v>0</v>
      </c>
      <c r="E82" s="144"/>
      <c r="F82" s="62"/>
    </row>
    <row r="83" spans="1:6" ht="12.75">
      <c r="A83" s="80" t="s">
        <v>51</v>
      </c>
      <c r="B83" s="83" t="s">
        <v>65</v>
      </c>
      <c r="C83" s="44" t="s">
        <v>18</v>
      </c>
      <c r="D83" s="41">
        <v>0</v>
      </c>
      <c r="E83" s="41"/>
      <c r="F83" s="54"/>
    </row>
    <row r="84" spans="1:6" ht="12.75">
      <c r="A84" s="80" t="s">
        <v>63</v>
      </c>
      <c r="B84" s="83" t="s">
        <v>66</v>
      </c>
      <c r="C84" s="44" t="s">
        <v>18</v>
      </c>
      <c r="D84" s="59"/>
      <c r="E84" s="75"/>
      <c r="F84" s="54"/>
    </row>
    <row r="85" spans="1:6" ht="15.75" customHeight="1" thickBot="1">
      <c r="A85" s="257" t="s">
        <v>263</v>
      </c>
      <c r="B85" s="258"/>
      <c r="C85" s="258"/>
      <c r="D85" s="258"/>
      <c r="E85" s="258"/>
      <c r="F85" s="259"/>
    </row>
    <row r="86" spans="1:6" ht="17.25" customHeight="1">
      <c r="A86" s="237" t="s">
        <v>52</v>
      </c>
      <c r="B86" s="71" t="s">
        <v>181</v>
      </c>
      <c r="C86" s="46" t="s">
        <v>62</v>
      </c>
      <c r="D86" s="77">
        <v>1586079</v>
      </c>
      <c r="E86" s="77">
        <v>154899</v>
      </c>
      <c r="F86" s="62">
        <v>0.09766159188791983</v>
      </c>
    </row>
    <row r="87" spans="1:6" ht="12.75">
      <c r="A87" s="225"/>
      <c r="B87" s="227" t="s">
        <v>87</v>
      </c>
      <c r="C87" s="227"/>
      <c r="D87" s="227"/>
      <c r="E87" s="227"/>
      <c r="F87" s="228"/>
    </row>
    <row r="88" spans="1:6" ht="12.75">
      <c r="A88" s="225"/>
      <c r="B88" s="73" t="s">
        <v>25</v>
      </c>
      <c r="C88" s="74" t="s">
        <v>18</v>
      </c>
      <c r="D88" s="75">
        <v>0</v>
      </c>
      <c r="E88" s="75">
        <v>0</v>
      </c>
      <c r="F88" s="60"/>
    </row>
    <row r="89" spans="1:6" ht="12.75">
      <c r="A89" s="225"/>
      <c r="B89" s="76" t="s">
        <v>26</v>
      </c>
      <c r="C89" s="44" t="s">
        <v>18</v>
      </c>
      <c r="D89" s="41"/>
      <c r="E89" s="41"/>
      <c r="F89" s="54"/>
    </row>
    <row r="90" spans="1:6" ht="12.75">
      <c r="A90" s="225"/>
      <c r="B90" s="76" t="s">
        <v>20</v>
      </c>
      <c r="C90" s="44" t="s">
        <v>18</v>
      </c>
      <c r="D90" s="106">
        <v>13791.16</v>
      </c>
      <c r="E90" s="106">
        <v>472037.98</v>
      </c>
      <c r="F90" s="60">
        <v>34.22757621548876</v>
      </c>
    </row>
    <row r="91" spans="1:6" ht="25.5" customHeight="1">
      <c r="A91" s="225"/>
      <c r="B91" s="76" t="s">
        <v>27</v>
      </c>
      <c r="C91" s="44" t="s">
        <v>18</v>
      </c>
      <c r="D91" s="106">
        <v>4122</v>
      </c>
      <c r="E91" s="106">
        <v>117576</v>
      </c>
      <c r="F91" s="60">
        <v>28.524017467248907</v>
      </c>
    </row>
    <row r="92" spans="1:6" ht="12.75">
      <c r="A92" s="225"/>
      <c r="B92" s="76" t="s">
        <v>19</v>
      </c>
      <c r="C92" s="44" t="s">
        <v>18</v>
      </c>
      <c r="D92" s="115"/>
      <c r="E92" s="41"/>
      <c r="F92" s="60"/>
    </row>
    <row r="93" spans="1:6" ht="37.5" customHeight="1">
      <c r="A93" s="225"/>
      <c r="B93" s="76" t="s">
        <v>28</v>
      </c>
      <c r="C93" s="44" t="s">
        <v>18</v>
      </c>
      <c r="D93" s="106">
        <v>0</v>
      </c>
      <c r="E93" s="106">
        <v>0</v>
      </c>
      <c r="F93" s="60"/>
    </row>
    <row r="94" spans="1:6" ht="12.75">
      <c r="A94" s="225"/>
      <c r="B94" s="76" t="s">
        <v>29</v>
      </c>
      <c r="C94" s="44" t="s">
        <v>18</v>
      </c>
      <c r="D94" s="115"/>
      <c r="E94" s="41"/>
      <c r="F94" s="60"/>
    </row>
    <row r="95" spans="1:6" ht="12.75">
      <c r="A95" s="225"/>
      <c r="B95" s="64" t="s">
        <v>24</v>
      </c>
      <c r="C95" s="44" t="s">
        <v>18</v>
      </c>
      <c r="D95" s="70">
        <v>5319</v>
      </c>
      <c r="E95" s="70">
        <v>5786</v>
      </c>
      <c r="F95" s="54">
        <v>1.087798458356834</v>
      </c>
    </row>
    <row r="96" spans="1:6" ht="12.75">
      <c r="A96" s="225"/>
      <c r="B96" s="64" t="s">
        <v>30</v>
      </c>
      <c r="C96" s="44" t="s">
        <v>18</v>
      </c>
      <c r="D96" s="115"/>
      <c r="E96" s="41"/>
      <c r="F96" s="60"/>
    </row>
    <row r="97" spans="1:6" ht="25.5">
      <c r="A97" s="225"/>
      <c r="B97" s="64" t="s">
        <v>31</v>
      </c>
      <c r="C97" s="44" t="s">
        <v>18</v>
      </c>
      <c r="D97" s="115"/>
      <c r="E97" s="41"/>
      <c r="F97" s="60"/>
    </row>
    <row r="98" spans="1:6" ht="25.5">
      <c r="A98" s="225"/>
      <c r="B98" s="64" t="s">
        <v>32</v>
      </c>
      <c r="C98" s="44" t="s">
        <v>18</v>
      </c>
      <c r="D98" s="115"/>
      <c r="E98" s="67"/>
      <c r="F98" s="54"/>
    </row>
    <row r="99" spans="1:6" ht="24" customHeight="1">
      <c r="A99" s="225" t="s">
        <v>53</v>
      </c>
      <c r="B99" s="48" t="s">
        <v>188</v>
      </c>
      <c r="C99" s="44" t="s">
        <v>18</v>
      </c>
      <c r="D99" s="70">
        <v>1586673</v>
      </c>
      <c r="E99" s="106">
        <v>154899</v>
      </c>
      <c r="F99" s="54">
        <v>-9.902374969511676</v>
      </c>
    </row>
    <row r="100" spans="1:6" ht="12.75">
      <c r="A100" s="225"/>
      <c r="B100" s="227" t="s">
        <v>84</v>
      </c>
      <c r="C100" s="227"/>
      <c r="D100" s="247"/>
      <c r="E100" s="227"/>
      <c r="F100" s="228"/>
    </row>
    <row r="101" spans="1:6" ht="12.75">
      <c r="A101" s="225"/>
      <c r="B101" s="48" t="s">
        <v>147</v>
      </c>
      <c r="C101" s="44" t="s">
        <v>18</v>
      </c>
      <c r="D101" s="41">
        <v>0</v>
      </c>
      <c r="E101" s="223"/>
      <c r="F101" s="54"/>
    </row>
    <row r="102" spans="1:10" ht="12" customHeight="1">
      <c r="A102" s="225"/>
      <c r="B102" s="48" t="s">
        <v>148</v>
      </c>
      <c r="C102" s="44" t="s">
        <v>18</v>
      </c>
      <c r="D102" s="41">
        <v>4737</v>
      </c>
      <c r="E102" s="223">
        <v>1819</v>
      </c>
      <c r="F102" s="54">
        <v>0.3839983111674055</v>
      </c>
      <c r="J102" s="36"/>
    </row>
    <row r="103" spans="1:6" ht="12" customHeight="1">
      <c r="A103" s="225"/>
      <c r="B103" s="48" t="s">
        <v>149</v>
      </c>
      <c r="C103" s="44" t="s">
        <v>18</v>
      </c>
      <c r="D103" s="41">
        <v>0</v>
      </c>
      <c r="E103" s="41"/>
      <c r="F103" s="54"/>
    </row>
    <row r="104" spans="1:6" ht="12" customHeight="1">
      <c r="A104" s="225"/>
      <c r="B104" s="48" t="s">
        <v>294</v>
      </c>
      <c r="C104" s="44" t="s">
        <v>18</v>
      </c>
      <c r="D104" s="41">
        <v>1303</v>
      </c>
      <c r="E104" s="41">
        <v>4661</v>
      </c>
      <c r="F104" s="54">
        <v>3.5771297006907137</v>
      </c>
    </row>
    <row r="105" spans="1:6" ht="11.25" customHeight="1">
      <c r="A105" s="225"/>
      <c r="B105" s="48" t="s">
        <v>186</v>
      </c>
      <c r="C105" s="44" t="s">
        <v>18</v>
      </c>
      <c r="D105" s="41">
        <v>1580623</v>
      </c>
      <c r="E105" s="41">
        <v>49340</v>
      </c>
      <c r="F105" s="54">
        <v>0.031215539695423893</v>
      </c>
    </row>
    <row r="106" spans="1:6" ht="12" customHeight="1">
      <c r="A106" s="225"/>
      <c r="B106" s="48" t="s">
        <v>150</v>
      </c>
      <c r="C106" s="44" t="s">
        <v>18</v>
      </c>
      <c r="D106" s="41">
        <v>10</v>
      </c>
      <c r="E106" s="106">
        <v>99079</v>
      </c>
      <c r="F106" s="54">
        <v>9907.9</v>
      </c>
    </row>
    <row r="107" spans="1:6" ht="12" customHeight="1">
      <c r="A107" s="72" t="s">
        <v>67</v>
      </c>
      <c r="B107" s="48" t="s">
        <v>146</v>
      </c>
      <c r="C107" s="44" t="s">
        <v>18</v>
      </c>
      <c r="D107" s="41"/>
      <c r="E107" s="41"/>
      <c r="F107" s="54"/>
    </row>
    <row r="108" spans="1:6" ht="15.75">
      <c r="A108" s="72" t="s">
        <v>145</v>
      </c>
      <c r="B108" s="43" t="s">
        <v>39</v>
      </c>
      <c r="C108" s="41" t="s">
        <v>264</v>
      </c>
      <c r="D108" s="67"/>
      <c r="E108" s="41"/>
      <c r="F108" s="54"/>
    </row>
    <row r="109" spans="1:6" ht="13.5" customHeight="1" thickBot="1">
      <c r="A109" s="94" t="s">
        <v>182</v>
      </c>
      <c r="B109" s="66" t="s">
        <v>40</v>
      </c>
      <c r="C109" s="67" t="s">
        <v>185</v>
      </c>
      <c r="D109" s="129">
        <v>19</v>
      </c>
      <c r="E109" s="129">
        <v>19</v>
      </c>
      <c r="F109" s="57">
        <v>1</v>
      </c>
    </row>
    <row r="110" spans="1:6" ht="15.75" customHeight="1" thickBot="1">
      <c r="A110" s="248" t="s">
        <v>265</v>
      </c>
      <c r="B110" s="249"/>
      <c r="C110" s="249"/>
      <c r="D110" s="249"/>
      <c r="E110" s="249"/>
      <c r="F110" s="250"/>
    </row>
    <row r="111" spans="1:6" ht="32.25" customHeight="1">
      <c r="A111" s="251" t="s">
        <v>208</v>
      </c>
      <c r="B111" s="84" t="s">
        <v>199</v>
      </c>
      <c r="C111" s="46" t="s">
        <v>18</v>
      </c>
      <c r="D111" s="131">
        <v>390684</v>
      </c>
      <c r="E111" s="131">
        <v>281921</v>
      </c>
      <c r="F111" s="62">
        <v>0.7216087682116493</v>
      </c>
    </row>
    <row r="112" spans="1:6" ht="12.75">
      <c r="A112" s="245"/>
      <c r="B112" s="253" t="s">
        <v>183</v>
      </c>
      <c r="C112" s="254"/>
      <c r="D112" s="254"/>
      <c r="E112" s="254"/>
      <c r="F112" s="255"/>
    </row>
    <row r="113" spans="1:6" ht="12.75">
      <c r="A113" s="245"/>
      <c r="B113" s="48" t="s">
        <v>20</v>
      </c>
      <c r="C113" s="44" t="s">
        <v>18</v>
      </c>
      <c r="D113" s="44" t="s">
        <v>232</v>
      </c>
      <c r="E113" s="44"/>
      <c r="F113" s="54"/>
    </row>
    <row r="114" spans="1:6" ht="12.75">
      <c r="A114" s="245"/>
      <c r="B114" s="48" t="s">
        <v>21</v>
      </c>
      <c r="C114" s="44" t="s">
        <v>18</v>
      </c>
      <c r="D114" s="44" t="s">
        <v>232</v>
      </c>
      <c r="E114" s="44"/>
      <c r="F114" s="54"/>
    </row>
    <row r="115" spans="1:6" ht="12.75">
      <c r="A115" s="252"/>
      <c r="B115" s="48" t="s">
        <v>19</v>
      </c>
      <c r="C115" s="44" t="s">
        <v>18</v>
      </c>
      <c r="D115" s="44" t="s">
        <v>232</v>
      </c>
      <c r="E115" s="44"/>
      <c r="F115" s="54"/>
    </row>
    <row r="116" spans="1:6" ht="12.75">
      <c r="A116" s="244" t="s">
        <v>209</v>
      </c>
      <c r="B116" s="241" t="s">
        <v>78</v>
      </c>
      <c r="C116" s="242"/>
      <c r="D116" s="242"/>
      <c r="E116" s="242"/>
      <c r="F116" s="243"/>
    </row>
    <row r="117" spans="1:6" ht="12.75">
      <c r="A117" s="245"/>
      <c r="B117" s="48" t="s">
        <v>201</v>
      </c>
      <c r="C117" s="44" t="s">
        <v>79</v>
      </c>
      <c r="D117" s="44"/>
      <c r="E117" s="41"/>
      <c r="F117" s="57"/>
    </row>
    <row r="118" spans="1:6" ht="12.75">
      <c r="A118" s="245"/>
      <c r="B118" s="48" t="s">
        <v>200</v>
      </c>
      <c r="C118" s="44" t="s">
        <v>79</v>
      </c>
      <c r="D118" s="44"/>
      <c r="E118" s="41"/>
      <c r="F118" s="54"/>
    </row>
    <row r="119" spans="1:6" ht="12.75" customHeight="1" thickBot="1">
      <c r="A119" s="246"/>
      <c r="B119" s="96" t="s">
        <v>221</v>
      </c>
      <c r="C119" s="88" t="s">
        <v>79</v>
      </c>
      <c r="D119" s="42"/>
      <c r="E119" s="42"/>
      <c r="F119" s="61"/>
    </row>
    <row r="120" spans="1:6" ht="16.5" thickBot="1">
      <c r="A120" s="234" t="s">
        <v>258</v>
      </c>
      <c r="B120" s="235"/>
      <c r="C120" s="235"/>
      <c r="D120" s="235"/>
      <c r="E120" s="235"/>
      <c r="F120" s="236"/>
    </row>
    <row r="121" spans="1:6" ht="15" customHeight="1">
      <c r="A121" s="237" t="s">
        <v>68</v>
      </c>
      <c r="B121" s="45" t="s">
        <v>206</v>
      </c>
      <c r="C121" s="46" t="s">
        <v>18</v>
      </c>
      <c r="D121" s="196">
        <v>38703.019</v>
      </c>
      <c r="E121" s="196">
        <v>59395.387610000005</v>
      </c>
      <c r="F121" s="108">
        <v>1.53464481956821</v>
      </c>
    </row>
    <row r="122" spans="1:6" ht="12.75">
      <c r="A122" s="225"/>
      <c r="B122" s="227" t="s">
        <v>84</v>
      </c>
      <c r="C122" s="227"/>
      <c r="D122" s="227"/>
      <c r="E122" s="227"/>
      <c r="F122" s="228"/>
    </row>
    <row r="123" spans="1:6" ht="12.75">
      <c r="A123" s="225"/>
      <c r="B123" s="47" t="s">
        <v>192</v>
      </c>
      <c r="C123" s="44" t="s">
        <v>18</v>
      </c>
      <c r="D123" s="197">
        <v>17422.29</v>
      </c>
      <c r="E123" s="199">
        <v>17937.85897</v>
      </c>
      <c r="F123" s="51">
        <v>1.0295924915725774</v>
      </c>
    </row>
    <row r="124" spans="1:6" ht="12.75">
      <c r="A124" s="225"/>
      <c r="B124" s="48" t="s">
        <v>84</v>
      </c>
      <c r="C124" s="44"/>
      <c r="D124" s="41"/>
      <c r="E124" s="41"/>
      <c r="F124" s="54"/>
    </row>
    <row r="125" spans="1:6" ht="12.75">
      <c r="A125" s="225"/>
      <c r="B125" s="48" t="s">
        <v>205</v>
      </c>
      <c r="C125" s="44" t="s">
        <v>18</v>
      </c>
      <c r="D125" s="198">
        <v>10709.78</v>
      </c>
      <c r="E125" s="222">
        <v>13583.32841</v>
      </c>
      <c r="F125" s="54">
        <v>1.2683106851868104</v>
      </c>
    </row>
    <row r="126" spans="1:6" ht="24" customHeight="1">
      <c r="A126" s="225"/>
      <c r="B126" s="48" t="s">
        <v>235</v>
      </c>
      <c r="C126" s="44" t="s">
        <v>18</v>
      </c>
      <c r="D126" s="198">
        <v>1374.65</v>
      </c>
      <c r="E126" s="222">
        <v>1450.1443800000002</v>
      </c>
      <c r="F126" s="54">
        <v>1.0549189830138581</v>
      </c>
    </row>
    <row r="127" spans="1:6" ht="15" customHeight="1">
      <c r="A127" s="225"/>
      <c r="B127" s="48" t="s">
        <v>285</v>
      </c>
      <c r="C127" s="44" t="s">
        <v>18</v>
      </c>
      <c r="D127" s="198">
        <v>421.76</v>
      </c>
      <c r="E127" s="222">
        <v>148.513</v>
      </c>
      <c r="F127" s="54">
        <v>0.3521268019726859</v>
      </c>
    </row>
    <row r="128" spans="1:6" ht="15" customHeight="1">
      <c r="A128" s="225"/>
      <c r="B128" s="48" t="s">
        <v>22</v>
      </c>
      <c r="C128" s="44" t="s">
        <v>18</v>
      </c>
      <c r="D128" s="198">
        <v>4916.1</v>
      </c>
      <c r="E128" s="198">
        <v>2755.87318</v>
      </c>
      <c r="F128" s="54">
        <v>0.5605811883403511</v>
      </c>
    </row>
    <row r="129" spans="1:6" ht="15" customHeight="1">
      <c r="A129" s="225"/>
      <c r="B129" s="48" t="s">
        <v>193</v>
      </c>
      <c r="C129" s="44" t="s">
        <v>18</v>
      </c>
      <c r="D129" s="198"/>
      <c r="E129" s="198"/>
      <c r="F129" s="54"/>
    </row>
    <row r="130" spans="1:6" ht="27" customHeight="1">
      <c r="A130" s="225"/>
      <c r="B130" s="48" t="s">
        <v>207</v>
      </c>
      <c r="C130" s="44" t="s">
        <v>18</v>
      </c>
      <c r="D130" s="198"/>
      <c r="E130" s="198"/>
      <c r="F130" s="54"/>
    </row>
    <row r="131" spans="1:6" ht="15" customHeight="1">
      <c r="A131" s="225"/>
      <c r="B131" s="47" t="s">
        <v>194</v>
      </c>
      <c r="C131" s="44" t="s">
        <v>18</v>
      </c>
      <c r="D131" s="197">
        <v>914.4090000000001</v>
      </c>
      <c r="E131" s="197">
        <v>4339.90802</v>
      </c>
      <c r="F131" s="51">
        <v>4.7461344103131085</v>
      </c>
    </row>
    <row r="132" spans="1:6" ht="27" customHeight="1">
      <c r="A132" s="225"/>
      <c r="B132" s="48" t="s">
        <v>190</v>
      </c>
      <c r="C132" s="44" t="s">
        <v>18</v>
      </c>
      <c r="D132" s="198">
        <v>905.902</v>
      </c>
      <c r="E132" s="198">
        <v>1498.35801</v>
      </c>
      <c r="F132" s="54">
        <v>1.6539956971063094</v>
      </c>
    </row>
    <row r="133" spans="1:6" ht="27" customHeight="1">
      <c r="A133" s="225"/>
      <c r="B133" s="49" t="s">
        <v>88</v>
      </c>
      <c r="C133" s="44" t="s">
        <v>18</v>
      </c>
      <c r="D133" s="198"/>
      <c r="E133" s="198">
        <v>576.06001</v>
      </c>
      <c r="F133" s="54">
        <v>0</v>
      </c>
    </row>
    <row r="134" spans="1:6" ht="18" customHeight="1">
      <c r="A134" s="225"/>
      <c r="B134" s="50" t="s">
        <v>69</v>
      </c>
      <c r="C134" s="44" t="s">
        <v>18</v>
      </c>
      <c r="D134" s="198"/>
      <c r="E134" s="198">
        <v>2249</v>
      </c>
      <c r="F134" s="54">
        <v>0</v>
      </c>
    </row>
    <row r="135" spans="1:6" ht="15.75" customHeight="1">
      <c r="A135" s="225"/>
      <c r="B135" s="43" t="s">
        <v>196</v>
      </c>
      <c r="C135" s="44" t="s">
        <v>18</v>
      </c>
      <c r="D135" s="198">
        <v>7.817</v>
      </c>
      <c r="E135" s="198">
        <v>6.95</v>
      </c>
      <c r="F135" s="54">
        <v>0.8890878853780223</v>
      </c>
    </row>
    <row r="136" spans="1:6" ht="12.75">
      <c r="A136" s="225"/>
      <c r="B136" s="49" t="s">
        <v>70</v>
      </c>
      <c r="C136" s="44" t="s">
        <v>18</v>
      </c>
      <c r="D136" s="198">
        <v>0.69</v>
      </c>
      <c r="E136" s="198">
        <v>9.54</v>
      </c>
      <c r="F136" s="54">
        <v>0</v>
      </c>
    </row>
    <row r="137" spans="1:6" ht="28.5" customHeight="1">
      <c r="A137" s="225"/>
      <c r="B137" s="68" t="s">
        <v>198</v>
      </c>
      <c r="C137" s="69" t="s">
        <v>18</v>
      </c>
      <c r="D137" s="199">
        <v>20366.32</v>
      </c>
      <c r="E137" s="199">
        <v>37117.62062</v>
      </c>
      <c r="F137" s="51">
        <v>1.8225001188236265</v>
      </c>
    </row>
    <row r="138" spans="1:6" ht="16.5" customHeight="1">
      <c r="A138" s="225" t="s">
        <v>77</v>
      </c>
      <c r="B138" s="52" t="s">
        <v>94</v>
      </c>
      <c r="C138" s="44" t="s">
        <v>18</v>
      </c>
      <c r="D138" s="197">
        <v>37067.19</v>
      </c>
      <c r="E138" s="199">
        <v>56946.45649999999</v>
      </c>
      <c r="F138" s="51">
        <v>1.536303574670753</v>
      </c>
    </row>
    <row r="139" spans="1:6" ht="15" customHeight="1">
      <c r="A139" s="225"/>
      <c r="B139" s="48" t="s">
        <v>23</v>
      </c>
      <c r="C139" s="44" t="s">
        <v>18</v>
      </c>
      <c r="D139" s="198">
        <v>9717.17</v>
      </c>
      <c r="E139" s="59">
        <v>12391.79751</v>
      </c>
      <c r="F139" s="54">
        <v>1.275247578255809</v>
      </c>
    </row>
    <row r="140" spans="1:6" ht="14.25" customHeight="1">
      <c r="A140" s="225"/>
      <c r="B140" s="53" t="s">
        <v>154</v>
      </c>
      <c r="C140" s="44" t="s">
        <v>18</v>
      </c>
      <c r="D140" s="198">
        <v>155.73</v>
      </c>
      <c r="E140" s="198">
        <v>148.16907</v>
      </c>
      <c r="F140" s="54">
        <v>0.9514484685031787</v>
      </c>
    </row>
    <row r="141" spans="1:6" ht="25.5" customHeight="1">
      <c r="A141" s="225"/>
      <c r="B141" s="49" t="s">
        <v>155</v>
      </c>
      <c r="C141" s="44" t="s">
        <v>18</v>
      </c>
      <c r="D141" s="198">
        <v>57</v>
      </c>
      <c r="E141" s="198">
        <v>134.579</v>
      </c>
      <c r="F141" s="54">
        <v>2.3610350877192983</v>
      </c>
    </row>
    <row r="142" spans="1:6" ht="12" customHeight="1">
      <c r="A142" s="225"/>
      <c r="B142" s="53" t="s">
        <v>156</v>
      </c>
      <c r="C142" s="44" t="s">
        <v>18</v>
      </c>
      <c r="D142" s="198">
        <v>1882.09</v>
      </c>
      <c r="E142" s="198">
        <v>2371.4309</v>
      </c>
      <c r="F142" s="54">
        <v>1.2599986716894516</v>
      </c>
    </row>
    <row r="143" spans="1:6" ht="12" customHeight="1">
      <c r="A143" s="225"/>
      <c r="B143" s="53" t="s">
        <v>157</v>
      </c>
      <c r="C143" s="44" t="s">
        <v>18</v>
      </c>
      <c r="D143" s="198">
        <v>8348.17</v>
      </c>
      <c r="E143" s="59">
        <v>25685.45369</v>
      </c>
      <c r="F143" s="54">
        <v>3.076776549830681</v>
      </c>
    </row>
    <row r="144" spans="1:6" ht="12.75" customHeight="1" hidden="1">
      <c r="A144" s="225"/>
      <c r="B144" s="53" t="s">
        <v>191</v>
      </c>
      <c r="C144" s="44" t="s">
        <v>18</v>
      </c>
      <c r="D144" s="198"/>
      <c r="E144" s="198"/>
      <c r="F144" s="54"/>
    </row>
    <row r="145" spans="1:6" ht="13.5" customHeight="1">
      <c r="A145" s="225"/>
      <c r="B145" s="53" t="s">
        <v>158</v>
      </c>
      <c r="C145" s="44" t="s">
        <v>18</v>
      </c>
      <c r="D145" s="198">
        <v>660.52</v>
      </c>
      <c r="E145" s="198">
        <v>676.9013299999999</v>
      </c>
      <c r="F145" s="54">
        <v>1.0248006570580754</v>
      </c>
    </row>
    <row r="146" spans="1:6" ht="12.75" customHeight="1">
      <c r="A146" s="225"/>
      <c r="B146" s="55" t="s">
        <v>222</v>
      </c>
      <c r="C146" s="44" t="s">
        <v>18</v>
      </c>
      <c r="D146" s="198">
        <v>14301.86</v>
      </c>
      <c r="E146" s="198">
        <v>13367.325</v>
      </c>
      <c r="F146" s="54">
        <v>0.934656401335211</v>
      </c>
    </row>
    <row r="147" spans="1:6" ht="12.75" customHeight="1" hidden="1">
      <c r="A147" s="225"/>
      <c r="B147" s="49" t="s">
        <v>223</v>
      </c>
      <c r="C147" s="44" t="s">
        <v>18</v>
      </c>
      <c r="D147" s="198"/>
      <c r="E147" s="198"/>
      <c r="F147" s="54"/>
    </row>
    <row r="148" spans="1:6" ht="12.75" customHeight="1">
      <c r="A148" s="225"/>
      <c r="B148" s="49" t="s">
        <v>159</v>
      </c>
      <c r="C148" s="44" t="s">
        <v>18</v>
      </c>
      <c r="D148" s="198">
        <v>944.65</v>
      </c>
      <c r="E148" s="198">
        <v>1064.2</v>
      </c>
      <c r="F148" s="54">
        <v>1.1265548086592918</v>
      </c>
    </row>
    <row r="149" spans="1:6" ht="12.75" customHeight="1">
      <c r="A149" s="225"/>
      <c r="B149" s="49" t="s">
        <v>224</v>
      </c>
      <c r="C149" s="44" t="s">
        <v>18</v>
      </c>
      <c r="D149" s="198">
        <v>1000</v>
      </c>
      <c r="E149" s="198">
        <v>1106.6</v>
      </c>
      <c r="F149" s="54">
        <v>1.1065999999999998</v>
      </c>
    </row>
    <row r="150" spans="1:6" ht="13.5" customHeight="1" hidden="1">
      <c r="A150" s="225"/>
      <c r="B150" s="49" t="s">
        <v>228</v>
      </c>
      <c r="C150" s="44" t="s">
        <v>18</v>
      </c>
      <c r="D150" s="41"/>
      <c r="E150" s="220"/>
      <c r="F150" s="107"/>
    </row>
    <row r="151" spans="1:6" ht="13.5" customHeight="1" hidden="1">
      <c r="A151" s="225"/>
      <c r="B151" s="49" t="s">
        <v>225</v>
      </c>
      <c r="C151" s="44" t="s">
        <v>18</v>
      </c>
      <c r="D151" s="41"/>
      <c r="E151" s="220"/>
      <c r="F151" s="107"/>
    </row>
    <row r="152" spans="1:6" ht="26.25" customHeight="1" hidden="1">
      <c r="A152" s="225"/>
      <c r="B152" s="50" t="s">
        <v>226</v>
      </c>
      <c r="C152" s="44" t="s">
        <v>18</v>
      </c>
      <c r="D152" s="44"/>
      <c r="E152" s="221"/>
      <c r="F152" s="54"/>
    </row>
    <row r="153" spans="1:6" ht="26.25" customHeight="1">
      <c r="A153" s="72" t="s">
        <v>210</v>
      </c>
      <c r="B153" s="48" t="s">
        <v>96</v>
      </c>
      <c r="C153" s="44" t="s">
        <v>184</v>
      </c>
      <c r="D153" s="109">
        <v>6204.395479320296</v>
      </c>
      <c r="E153" s="109">
        <v>8850.452631500522</v>
      </c>
      <c r="F153" s="60">
        <v>1.426481058630084</v>
      </c>
    </row>
    <row r="154" spans="1:6" ht="27.75" customHeight="1" thickBot="1">
      <c r="A154" s="86" t="s">
        <v>211</v>
      </c>
      <c r="B154" s="96" t="s">
        <v>95</v>
      </c>
      <c r="C154" s="88" t="s">
        <v>184</v>
      </c>
      <c r="D154" s="110">
        <v>5942.159345944213</v>
      </c>
      <c r="E154" s="110">
        <v>8485.539636417821</v>
      </c>
      <c r="F154" s="61">
        <v>1.4280229025176812</v>
      </c>
    </row>
    <row r="155" spans="1:6" ht="31.5" customHeight="1" thickBot="1">
      <c r="A155" s="238" t="s">
        <v>233</v>
      </c>
      <c r="B155" s="239"/>
      <c r="C155" s="239"/>
      <c r="D155" s="239"/>
      <c r="E155" s="239"/>
      <c r="F155" s="240"/>
    </row>
    <row r="156" spans="1:6" ht="39" customHeight="1" thickBot="1">
      <c r="A156" s="95" t="s">
        <v>71</v>
      </c>
      <c r="B156" s="97" t="s">
        <v>236</v>
      </c>
      <c r="C156" s="98" t="s">
        <v>34</v>
      </c>
      <c r="D156" s="117">
        <v>17.6</v>
      </c>
      <c r="E156" s="117">
        <v>30.93</v>
      </c>
      <c r="F156" s="60">
        <v>1.7573863636363636</v>
      </c>
    </row>
    <row r="157" spans="1:6" ht="21" customHeight="1" thickBot="1">
      <c r="A157" s="229" t="s">
        <v>189</v>
      </c>
      <c r="B157" s="230"/>
      <c r="C157" s="230"/>
      <c r="D157" s="230"/>
      <c r="E157" s="230"/>
      <c r="F157" s="231"/>
    </row>
    <row r="158" spans="1:6" ht="25.5">
      <c r="A158" s="125" t="s">
        <v>72</v>
      </c>
      <c r="B158" s="126" t="s">
        <v>202</v>
      </c>
      <c r="C158" s="85" t="s">
        <v>35</v>
      </c>
      <c r="D158" s="139" t="s">
        <v>298</v>
      </c>
      <c r="E158" s="139" t="s">
        <v>347</v>
      </c>
      <c r="F158" s="62">
        <v>0.5</v>
      </c>
    </row>
    <row r="159" spans="1:6" ht="15.75" customHeight="1">
      <c r="A159" s="121"/>
      <c r="B159" s="100" t="s">
        <v>203</v>
      </c>
      <c r="C159" s="41" t="s">
        <v>35</v>
      </c>
      <c r="D159" s="130" t="s">
        <v>234</v>
      </c>
      <c r="E159" s="130" t="s">
        <v>234</v>
      </c>
      <c r="F159" s="54">
        <v>0</v>
      </c>
    </row>
    <row r="160" spans="1:6" ht="15" customHeight="1">
      <c r="A160" s="122" t="s">
        <v>212</v>
      </c>
      <c r="B160" s="100" t="s">
        <v>36</v>
      </c>
      <c r="C160" s="41" t="s">
        <v>37</v>
      </c>
      <c r="D160" s="41">
        <v>4</v>
      </c>
      <c r="E160" s="41">
        <v>4</v>
      </c>
      <c r="F160" s="54">
        <v>1</v>
      </c>
    </row>
    <row r="161" spans="1:6" ht="16.5" customHeight="1">
      <c r="A161" s="122" t="s">
        <v>213</v>
      </c>
      <c r="B161" s="100" t="s">
        <v>38</v>
      </c>
      <c r="C161" s="41" t="s">
        <v>33</v>
      </c>
      <c r="D161" s="140">
        <v>0.17633857005450465</v>
      </c>
      <c r="E161" s="140">
        <v>0.13410818059901655</v>
      </c>
      <c r="F161" s="54">
        <v>0.7605153005242411</v>
      </c>
    </row>
    <row r="162" spans="1:6" ht="25.5">
      <c r="A162" s="101" t="s">
        <v>214</v>
      </c>
      <c r="B162" s="102" t="s">
        <v>97</v>
      </c>
      <c r="C162" s="41" t="s">
        <v>33</v>
      </c>
      <c r="D162" s="194">
        <v>22.5</v>
      </c>
      <c r="E162" s="224">
        <v>45.1</v>
      </c>
      <c r="F162" s="54">
        <v>2.0044444444444447</v>
      </c>
    </row>
    <row r="163" spans="1:6" ht="25.5" customHeight="1">
      <c r="A163" s="101" t="s">
        <v>215</v>
      </c>
      <c r="B163" s="102" t="s">
        <v>98</v>
      </c>
      <c r="C163" s="41" t="s">
        <v>33</v>
      </c>
      <c r="D163" s="127">
        <v>94.6</v>
      </c>
      <c r="E163" s="127">
        <v>92.3</v>
      </c>
      <c r="F163" s="54">
        <v>0.9756871035940804</v>
      </c>
    </row>
    <row r="164" spans="1:6" ht="36.75" customHeight="1">
      <c r="A164" s="232" t="s">
        <v>216</v>
      </c>
      <c r="B164" s="103" t="s">
        <v>204</v>
      </c>
      <c r="C164" s="41" t="s">
        <v>33</v>
      </c>
      <c r="D164" s="127">
        <v>79</v>
      </c>
      <c r="E164" s="127">
        <v>78.8</v>
      </c>
      <c r="F164" s="54">
        <v>0.9974683544303797</v>
      </c>
    </row>
    <row r="165" spans="1:6" ht="16.5" customHeight="1">
      <c r="A165" s="233"/>
      <c r="B165" s="226" t="s">
        <v>84</v>
      </c>
      <c r="C165" s="227"/>
      <c r="D165" s="227"/>
      <c r="E165" s="227"/>
      <c r="F165" s="228"/>
    </row>
    <row r="166" spans="1:6" ht="15.75" customHeight="1">
      <c r="A166" s="233"/>
      <c r="B166" s="103" t="s">
        <v>41</v>
      </c>
      <c r="C166" s="41" t="s">
        <v>33</v>
      </c>
      <c r="D166" s="41">
        <v>100</v>
      </c>
      <c r="E166" s="41">
        <v>100</v>
      </c>
      <c r="F166" s="54">
        <v>1</v>
      </c>
    </row>
    <row r="167" spans="1:6" ht="15.75" customHeight="1">
      <c r="A167" s="233"/>
      <c r="B167" s="103" t="s">
        <v>42</v>
      </c>
      <c r="C167" s="41" t="s">
        <v>33</v>
      </c>
      <c r="D167" s="41">
        <v>84.8</v>
      </c>
      <c r="E167" s="224">
        <v>79.9</v>
      </c>
      <c r="F167" s="54">
        <v>0.9422169811320755</v>
      </c>
    </row>
    <row r="168" spans="1:6" ht="15.75" customHeight="1">
      <c r="A168" s="233"/>
      <c r="B168" s="103" t="s">
        <v>296</v>
      </c>
      <c r="C168" s="41" t="s">
        <v>46</v>
      </c>
      <c r="D168" s="41">
        <v>67.4</v>
      </c>
      <c r="E168" s="224">
        <v>65.3</v>
      </c>
      <c r="F168" s="54">
        <v>0.9688427299703263</v>
      </c>
    </row>
    <row r="169" spans="1:6" ht="15.75" customHeight="1">
      <c r="A169" s="233"/>
      <c r="B169" s="103" t="s">
        <v>43</v>
      </c>
      <c r="C169" s="41" t="s">
        <v>33</v>
      </c>
      <c r="D169" s="41">
        <v>67.4</v>
      </c>
      <c r="E169" s="224">
        <v>67.5</v>
      </c>
      <c r="F169" s="54">
        <v>1.0014836795252224</v>
      </c>
    </row>
    <row r="170" spans="1:6" ht="15.75" customHeight="1">
      <c r="A170" s="233"/>
      <c r="B170" s="103" t="s">
        <v>44</v>
      </c>
      <c r="C170" s="41" t="s">
        <v>33</v>
      </c>
      <c r="D170" s="41">
        <v>55.2</v>
      </c>
      <c r="E170" s="224">
        <v>57.5</v>
      </c>
      <c r="F170" s="54">
        <v>1.0416666666666665</v>
      </c>
    </row>
    <row r="171" spans="1:6" ht="15" customHeight="1">
      <c r="A171" s="122" t="s">
        <v>217</v>
      </c>
      <c r="B171" s="99" t="s">
        <v>99</v>
      </c>
      <c r="C171" s="75" t="s">
        <v>3</v>
      </c>
      <c r="D171" s="41" t="s">
        <v>234</v>
      </c>
      <c r="E171" s="130" t="s">
        <v>234</v>
      </c>
      <c r="F171" s="54"/>
    </row>
    <row r="172" spans="1:6" ht="24.75" customHeight="1">
      <c r="A172" s="122" t="s">
        <v>218</v>
      </c>
      <c r="B172" s="103" t="s">
        <v>100</v>
      </c>
      <c r="C172" s="41" t="s">
        <v>3</v>
      </c>
      <c r="D172" s="41">
        <v>0</v>
      </c>
      <c r="E172" s="41">
        <v>0</v>
      </c>
      <c r="F172" s="54"/>
    </row>
    <row r="173" spans="1:6" ht="23.25" customHeight="1">
      <c r="A173" s="122" t="s">
        <v>219</v>
      </c>
      <c r="B173" s="103" t="s">
        <v>101</v>
      </c>
      <c r="C173" s="41" t="s">
        <v>34</v>
      </c>
      <c r="D173" s="41">
        <v>0</v>
      </c>
      <c r="E173" s="41">
        <v>0</v>
      </c>
      <c r="F173" s="54"/>
    </row>
    <row r="174" spans="1:6" ht="27" customHeight="1" thickBot="1">
      <c r="A174" s="123" t="s">
        <v>237</v>
      </c>
      <c r="B174" s="124" t="s">
        <v>238</v>
      </c>
      <c r="C174" s="42" t="s">
        <v>34</v>
      </c>
      <c r="D174" s="42">
        <v>0</v>
      </c>
      <c r="E174" s="42">
        <v>0</v>
      </c>
      <c r="F174" s="61"/>
    </row>
    <row r="175" spans="1:3" ht="24" customHeight="1">
      <c r="A175" s="104"/>
      <c r="B175" s="58"/>
      <c r="C175" s="105"/>
    </row>
    <row r="176" spans="1:3" ht="12.75">
      <c r="A176" s="104"/>
      <c r="B176" s="58"/>
      <c r="C176" s="105"/>
    </row>
    <row r="177" ht="12.75">
      <c r="A177" s="37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138:A152"/>
    <mergeCell ref="B165:F165"/>
    <mergeCell ref="A157:F157"/>
    <mergeCell ref="A164:A170"/>
    <mergeCell ref="A120:F120"/>
    <mergeCell ref="A121:A137"/>
    <mergeCell ref="B122:F122"/>
    <mergeCell ref="A155:F155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5" sqref="E45:E47"/>
    </sheetView>
  </sheetViews>
  <sheetFormatPr defaultColWidth="9.00390625" defaultRowHeight="12.75"/>
  <cols>
    <col min="1" max="1" width="38.25390625" style="17" customWidth="1"/>
    <col min="2" max="2" width="8.875" style="3" hidden="1" customWidth="1"/>
    <col min="3" max="3" width="18.875" style="21" customWidth="1"/>
    <col min="4" max="5" width="14.75390625" style="4" customWidth="1"/>
    <col min="6" max="6" width="28.75390625" style="4" hidden="1" customWidth="1"/>
    <col min="7" max="16384" width="9.125" style="4" customWidth="1"/>
  </cols>
  <sheetData>
    <row r="1" spans="4:5" ht="15.75">
      <c r="D1" s="284" t="s">
        <v>102</v>
      </c>
      <c r="E1" s="285"/>
    </row>
    <row r="3" spans="1:5" ht="28.5" customHeight="1">
      <c r="A3" s="286" t="s">
        <v>103</v>
      </c>
      <c r="B3" s="286"/>
      <c r="C3" s="286"/>
      <c r="D3" s="286"/>
      <c r="E3" s="286"/>
    </row>
    <row r="4" spans="2:5" ht="15.75" hidden="1">
      <c r="B4" s="5" t="s">
        <v>104</v>
      </c>
      <c r="C4" s="5"/>
      <c r="D4" s="287" t="s">
        <v>105</v>
      </c>
      <c r="E4" s="288"/>
    </row>
    <row r="5" spans="1:5" ht="78" customHeight="1">
      <c r="A5" s="1"/>
      <c r="B5" s="2" t="s">
        <v>106</v>
      </c>
      <c r="C5" s="6" t="s">
        <v>81</v>
      </c>
      <c r="D5" s="6" t="s">
        <v>107</v>
      </c>
      <c r="E5" s="6" t="s">
        <v>167</v>
      </c>
    </row>
    <row r="6" spans="1:5" ht="46.5" customHeight="1">
      <c r="A6" s="18" t="s">
        <v>220</v>
      </c>
      <c r="B6" s="5"/>
      <c r="C6" s="9" t="s">
        <v>108</v>
      </c>
      <c r="D6" s="8"/>
      <c r="E6" s="9"/>
    </row>
    <row r="7" spans="1:5" ht="23.25" customHeight="1" hidden="1">
      <c r="A7" s="19"/>
      <c r="B7" s="11"/>
      <c r="C7" s="5"/>
      <c r="D7" s="10"/>
      <c r="E7" s="10"/>
    </row>
    <row r="8" spans="1:5" ht="24" customHeight="1" hidden="1">
      <c r="A8" s="19"/>
      <c r="B8" s="11"/>
      <c r="C8" s="5"/>
      <c r="D8" s="10"/>
      <c r="E8" s="10"/>
    </row>
    <row r="9" spans="1:5" ht="24" customHeight="1" hidden="1">
      <c r="A9" s="19"/>
      <c r="B9" s="11"/>
      <c r="C9" s="5"/>
      <c r="D9" s="10"/>
      <c r="E9" s="10"/>
    </row>
    <row r="10" spans="1:5" ht="24" customHeight="1" hidden="1">
      <c r="A10" s="19"/>
      <c r="B10" s="11"/>
      <c r="C10" s="5"/>
      <c r="D10" s="10"/>
      <c r="E10" s="10"/>
    </row>
    <row r="11" spans="1:5" ht="31.5" customHeight="1" hidden="1">
      <c r="A11" s="20" t="s">
        <v>109</v>
      </c>
      <c r="B11" s="5"/>
      <c r="C11" s="9" t="s">
        <v>110</v>
      </c>
      <c r="D11" s="12" t="s">
        <v>111</v>
      </c>
      <c r="E11" s="13"/>
    </row>
    <row r="12" spans="1:5" ht="26.25" customHeight="1">
      <c r="A12" s="20"/>
      <c r="B12" s="11" t="s">
        <v>112</v>
      </c>
      <c r="C12" s="5"/>
      <c r="D12" s="14"/>
      <c r="E12" s="14"/>
    </row>
    <row r="13" spans="1:5" ht="22.5" customHeight="1">
      <c r="A13" s="19"/>
      <c r="B13" s="5"/>
      <c r="C13" s="9"/>
      <c r="D13" s="14"/>
      <c r="E13" s="14"/>
    </row>
    <row r="14" spans="1:5" ht="24.75" customHeight="1">
      <c r="A14" s="20"/>
      <c r="B14" s="5"/>
      <c r="C14" s="9"/>
      <c r="D14" s="15"/>
      <c r="E14" s="16"/>
    </row>
    <row r="15" spans="1:5" ht="32.25" customHeight="1" hidden="1">
      <c r="A15" s="20" t="s">
        <v>113</v>
      </c>
      <c r="B15" s="5"/>
      <c r="C15" s="9" t="s">
        <v>110</v>
      </c>
      <c r="D15" s="12" t="s">
        <v>114</v>
      </c>
      <c r="E15" s="13"/>
    </row>
    <row r="16" spans="1:5" ht="32.25" customHeight="1" hidden="1">
      <c r="A16" s="20" t="s">
        <v>115</v>
      </c>
      <c r="B16" s="5"/>
      <c r="C16" s="9" t="s">
        <v>116</v>
      </c>
      <c r="D16" s="12" t="s">
        <v>117</v>
      </c>
      <c r="E16" s="13"/>
    </row>
    <row r="17" spans="1:5" ht="27" customHeight="1" hidden="1">
      <c r="A17" s="20" t="s">
        <v>118</v>
      </c>
      <c r="B17" s="5"/>
      <c r="C17" s="9" t="s">
        <v>119</v>
      </c>
      <c r="D17" s="8">
        <v>10</v>
      </c>
      <c r="E17" s="9">
        <v>0</v>
      </c>
    </row>
    <row r="18" spans="1:5" ht="25.5" customHeight="1" hidden="1">
      <c r="A18" s="20"/>
      <c r="B18" s="5"/>
      <c r="C18" s="9"/>
      <c r="D18" s="8"/>
      <c r="E18" s="9"/>
    </row>
    <row r="19" spans="1:5" ht="27" customHeight="1" hidden="1">
      <c r="A19" s="20"/>
      <c r="B19" s="5"/>
      <c r="C19" s="9"/>
      <c r="D19" s="8"/>
      <c r="E19" s="9"/>
    </row>
    <row r="20" spans="1:5" s="3" customFormat="1" ht="30" customHeight="1" hidden="1">
      <c r="A20" s="20" t="s">
        <v>120</v>
      </c>
      <c r="B20" s="7" t="s">
        <v>121</v>
      </c>
      <c r="C20" s="5"/>
      <c r="D20" s="11"/>
      <c r="E20" s="11"/>
    </row>
    <row r="21" spans="1:5" ht="33.75" customHeight="1">
      <c r="A21" s="18" t="s">
        <v>172</v>
      </c>
      <c r="B21" s="11"/>
      <c r="D21" s="10"/>
      <c r="E21" s="10"/>
    </row>
    <row r="22" spans="1:5" ht="30" customHeight="1" hidden="1">
      <c r="A22" s="20" t="s">
        <v>122</v>
      </c>
      <c r="B22" s="11" t="s">
        <v>112</v>
      </c>
      <c r="C22" s="5" t="s">
        <v>123</v>
      </c>
      <c r="D22" s="10">
        <v>3</v>
      </c>
      <c r="E22" s="10"/>
    </row>
    <row r="23" spans="1:5" ht="30" customHeight="1">
      <c r="A23" s="20" t="s">
        <v>124</v>
      </c>
      <c r="B23" s="11"/>
      <c r="C23" s="5" t="s">
        <v>176</v>
      </c>
      <c r="D23" s="10"/>
      <c r="E23" s="10"/>
    </row>
    <row r="24" spans="1:5" ht="30" customHeight="1">
      <c r="A24" s="20" t="s">
        <v>125</v>
      </c>
      <c r="B24" s="11"/>
      <c r="C24" s="5" t="s">
        <v>126</v>
      </c>
      <c r="D24" s="10"/>
      <c r="E24" s="10"/>
    </row>
    <row r="25" spans="1:5" ht="30" customHeight="1">
      <c r="A25" s="19" t="s">
        <v>127</v>
      </c>
      <c r="B25" s="11"/>
      <c r="C25" s="5" t="s">
        <v>128</v>
      </c>
      <c r="D25" s="10"/>
      <c r="E25" s="10"/>
    </row>
    <row r="26" spans="1:5" ht="30.75" customHeight="1">
      <c r="A26" s="19" t="s">
        <v>129</v>
      </c>
      <c r="B26" s="11"/>
      <c r="C26" s="5" t="s">
        <v>164</v>
      </c>
      <c r="D26" s="10"/>
      <c r="E26" s="10"/>
    </row>
    <row r="27" spans="1:5" ht="30.75" customHeight="1">
      <c r="A27" s="20" t="s">
        <v>165</v>
      </c>
      <c r="B27" s="7"/>
      <c r="C27" s="9" t="s">
        <v>166</v>
      </c>
      <c r="D27" s="10"/>
      <c r="E27" s="10"/>
    </row>
    <row r="28" spans="1:5" ht="22.5" customHeight="1">
      <c r="A28" s="20" t="s">
        <v>130</v>
      </c>
      <c r="B28" s="11"/>
      <c r="C28" s="5" t="s">
        <v>128</v>
      </c>
      <c r="D28" s="10"/>
      <c r="E28" s="10"/>
    </row>
    <row r="29" spans="1:5" ht="15.75">
      <c r="A29" s="19"/>
      <c r="B29" s="11"/>
      <c r="C29" s="5"/>
      <c r="D29" s="10"/>
      <c r="E29" s="10"/>
    </row>
    <row r="30" spans="1:5" ht="15.75">
      <c r="A30" s="19"/>
      <c r="B30" s="11"/>
      <c r="C30" s="5"/>
      <c r="D30" s="10"/>
      <c r="E30" s="10"/>
    </row>
    <row r="31" spans="1:5" ht="15.75">
      <c r="A31" s="19"/>
      <c r="B31" s="11"/>
      <c r="C31" s="9"/>
      <c r="D31" s="10"/>
      <c r="E31" s="10"/>
    </row>
    <row r="32" spans="1:5" ht="15.75">
      <c r="A32" s="19"/>
      <c r="B32" s="7"/>
      <c r="C32" s="5"/>
      <c r="D32" s="10"/>
      <c r="E32" s="10"/>
    </row>
    <row r="33" spans="1:5" ht="15.75">
      <c r="A33" s="19"/>
      <c r="B33" s="11"/>
      <c r="C33" s="5"/>
      <c r="D33" s="10"/>
      <c r="E33" s="1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1" sqref="A31:M32"/>
    </sheetView>
  </sheetViews>
  <sheetFormatPr defaultColWidth="9.00390625" defaultRowHeight="12.75"/>
  <cols>
    <col min="1" max="1" width="25.75390625" style="17" customWidth="1"/>
    <col min="2" max="2" width="12.875" style="3" customWidth="1"/>
    <col min="3" max="3" width="12.00390625" style="21" customWidth="1"/>
    <col min="4" max="4" width="12.125" style="4" customWidth="1"/>
    <col min="5" max="8" width="9.125" style="4" customWidth="1"/>
    <col min="9" max="9" width="12.00390625" style="4" customWidth="1"/>
    <col min="10" max="10" width="9.125" style="4" customWidth="1"/>
    <col min="11" max="11" width="8.00390625" style="4" customWidth="1"/>
    <col min="12" max="12" width="15.00390625" style="4" customWidth="1"/>
    <col min="13" max="13" width="0.2421875" style="4" customWidth="1"/>
    <col min="14" max="16384" width="9.125" style="4" customWidth="1"/>
  </cols>
  <sheetData>
    <row r="1" spans="1:13" ht="15.75" customHeight="1">
      <c r="A1" s="290" t="s">
        <v>132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5.7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5.75">
      <c r="A3" s="291" t="s">
        <v>143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15.75" customHeight="1">
      <c r="A4" s="292" t="s">
        <v>144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2"/>
    </row>
    <row r="5" spans="1:13" ht="15.75">
      <c r="A5" s="292" t="s">
        <v>151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2"/>
    </row>
    <row r="6" spans="1:13" ht="16.5" thickBot="1">
      <c r="A6" s="25"/>
      <c r="B6" s="26"/>
      <c r="C6" s="26"/>
      <c r="D6" s="26"/>
      <c r="E6" s="26"/>
      <c r="F6" s="26"/>
      <c r="G6" s="26"/>
      <c r="H6" s="26"/>
      <c r="I6" s="26"/>
      <c r="J6" s="293"/>
      <c r="K6" s="293"/>
      <c r="L6" s="27"/>
      <c r="M6" s="22"/>
    </row>
    <row r="7" spans="1:13" ht="78.75" customHeight="1" thickBot="1">
      <c r="A7" s="295" t="s">
        <v>138</v>
      </c>
      <c r="B7" s="297" t="s">
        <v>139</v>
      </c>
      <c r="C7" s="295" t="s">
        <v>140</v>
      </c>
      <c r="D7" s="297" t="s">
        <v>141</v>
      </c>
      <c r="E7" s="300" t="s">
        <v>160</v>
      </c>
      <c r="F7" s="301"/>
      <c r="G7" s="300" t="s">
        <v>161</v>
      </c>
      <c r="H7" s="301"/>
      <c r="I7" s="32" t="s">
        <v>175</v>
      </c>
      <c r="J7" s="300" t="s">
        <v>162</v>
      </c>
      <c r="K7" s="301"/>
      <c r="L7" s="295" t="s">
        <v>142</v>
      </c>
      <c r="M7" s="22"/>
    </row>
    <row r="8" spans="1:13" ht="16.5" thickBot="1">
      <c r="A8" s="296"/>
      <c r="B8" s="298"/>
      <c r="C8" s="296"/>
      <c r="D8" s="298"/>
      <c r="E8" s="23" t="s">
        <v>133</v>
      </c>
      <c r="F8" s="24" t="s">
        <v>134</v>
      </c>
      <c r="G8" s="23" t="s">
        <v>135</v>
      </c>
      <c r="H8" s="23" t="s">
        <v>136</v>
      </c>
      <c r="I8" s="32"/>
      <c r="J8" s="23" t="s">
        <v>133</v>
      </c>
      <c r="K8" s="23" t="s">
        <v>136</v>
      </c>
      <c r="L8" s="296"/>
      <c r="M8" s="22"/>
    </row>
    <row r="9" spans="1:13" ht="15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2"/>
    </row>
    <row r="10" spans="1:13" ht="15.7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2"/>
    </row>
    <row r="11" spans="1:13" ht="15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2"/>
    </row>
    <row r="12" spans="1:13" ht="15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</row>
    <row r="13" spans="1:13" ht="15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2"/>
    </row>
    <row r="14" spans="1:13" ht="15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</row>
    <row r="15" spans="1:13" ht="15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2"/>
    </row>
    <row r="16" spans="1:13" ht="15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2"/>
    </row>
    <row r="17" spans="1:13" ht="15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2"/>
    </row>
    <row r="18" spans="1:13" ht="15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2"/>
    </row>
    <row r="19" spans="1:13" ht="15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2"/>
    </row>
    <row r="20" spans="1:13" ht="15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2"/>
    </row>
    <row r="21" spans="1:13" ht="15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2"/>
    </row>
    <row r="22" spans="1:13" ht="15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2"/>
    </row>
    <row r="23" spans="1:13" ht="15.7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2"/>
    </row>
    <row r="24" spans="1:13" ht="15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2"/>
    </row>
    <row r="25" spans="1:13" ht="15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2"/>
    </row>
    <row r="26" spans="1:13" ht="15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2"/>
    </row>
    <row r="27" spans="1:13" ht="16.5" thickBo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2"/>
    </row>
    <row r="28" spans="1:13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2"/>
    </row>
    <row r="29" spans="1:13" ht="15.75">
      <c r="A29" s="289" t="s">
        <v>168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</row>
    <row r="30" spans="1:13" ht="15.75">
      <c r="A30" s="299" t="s">
        <v>137</v>
      </c>
      <c r="B30" s="299"/>
      <c r="C30" s="299"/>
      <c r="D30" s="299"/>
      <c r="E30" s="299"/>
      <c r="F30" s="25"/>
      <c r="G30" s="25"/>
      <c r="H30" s="25"/>
      <c r="I30" s="25"/>
      <c r="J30" s="25"/>
      <c r="K30" s="25"/>
      <c r="L30" s="25"/>
      <c r="M30" s="22"/>
    </row>
    <row r="31" spans="1:13" ht="15.75">
      <c r="A31" s="294" t="s">
        <v>163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  <row r="32" spans="1:13" ht="15.75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7"/>
  <sheetViews>
    <sheetView view="pageBreakPreview" zoomScale="90" zoomScaleNormal="80" zoomScaleSheetLayoutView="90" zoomScalePageLayoutView="0" workbookViewId="0" topLeftCell="A1">
      <selection activeCell="D13" sqref="D13"/>
    </sheetView>
  </sheetViews>
  <sheetFormatPr defaultColWidth="40.75390625" defaultRowHeight="102" customHeight="1" outlineLevelRow="2"/>
  <cols>
    <col min="1" max="1" width="20.625" style="173" customWidth="1"/>
    <col min="2" max="2" width="26.75390625" style="173" customWidth="1"/>
    <col min="3" max="4" width="17.375" style="173" customWidth="1"/>
    <col min="5" max="5" width="41.25390625" style="173" customWidth="1"/>
    <col min="6" max="16384" width="40.75390625" style="173" customWidth="1"/>
  </cols>
  <sheetData>
    <row r="1" spans="5:16" ht="17.25" customHeight="1">
      <c r="E1" s="174" t="s">
        <v>131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ht="7.5" customHeight="1">
      <c r="D2" s="175"/>
    </row>
    <row r="3" spans="2:4" ht="24.75" customHeight="1">
      <c r="B3" s="176" t="s">
        <v>268</v>
      </c>
      <c r="C3" s="4"/>
      <c r="D3" s="4"/>
    </row>
    <row r="4" spans="1:5" ht="26.25" customHeight="1">
      <c r="A4" s="336" t="s">
        <v>229</v>
      </c>
      <c r="B4" s="336"/>
      <c r="C4" s="336"/>
      <c r="D4" s="336"/>
      <c r="E4" s="336"/>
    </row>
    <row r="5" spans="2:4" ht="15.75" customHeight="1">
      <c r="B5" s="337" t="s">
        <v>351</v>
      </c>
      <c r="C5" s="337"/>
      <c r="D5" s="337"/>
    </row>
    <row r="6" ht="18.75" customHeight="1" thickBot="1"/>
    <row r="7" spans="1:5" ht="21.75" customHeight="1">
      <c r="A7" s="321" t="s">
        <v>269</v>
      </c>
      <c r="B7" s="322"/>
      <c r="C7" s="340" t="s">
        <v>270</v>
      </c>
      <c r="D7" s="341"/>
      <c r="E7" s="342" t="s">
        <v>174</v>
      </c>
    </row>
    <row r="8" spans="1:5" ht="58.5" customHeight="1">
      <c r="A8" s="338"/>
      <c r="B8" s="339"/>
      <c r="C8" s="177" t="s">
        <v>337</v>
      </c>
      <c r="D8" s="178" t="s">
        <v>350</v>
      </c>
      <c r="E8" s="343"/>
    </row>
    <row r="9" spans="1:5" ht="27.75" customHeight="1" thickBot="1">
      <c r="A9" s="317" t="s">
        <v>271</v>
      </c>
      <c r="B9" s="324" t="s">
        <v>272</v>
      </c>
      <c r="C9" s="324" t="s">
        <v>273</v>
      </c>
      <c r="D9" s="319" t="s">
        <v>274</v>
      </c>
      <c r="E9" s="343"/>
    </row>
    <row r="10" spans="1:5" ht="102" customHeight="1" hidden="1" thickBot="1">
      <c r="A10" s="318"/>
      <c r="B10" s="325"/>
      <c r="C10" s="325"/>
      <c r="D10" s="320"/>
      <c r="E10" s="344"/>
    </row>
    <row r="11" spans="1:5" ht="34.5" customHeight="1" thickBot="1">
      <c r="A11" s="321" t="s">
        <v>330</v>
      </c>
      <c r="B11" s="322"/>
      <c r="C11" s="322"/>
      <c r="D11" s="322"/>
      <c r="E11" s="323"/>
    </row>
    <row r="12" spans="1:5" ht="27" customHeight="1" thickBot="1">
      <c r="A12" s="308" t="s">
        <v>335</v>
      </c>
      <c r="B12" s="309"/>
      <c r="C12" s="309"/>
      <c r="D12" s="309"/>
      <c r="E12" s="310"/>
    </row>
    <row r="13" spans="1:5" ht="45" customHeight="1">
      <c r="A13" s="331" t="s">
        <v>324</v>
      </c>
      <c r="B13" s="328" t="s">
        <v>250</v>
      </c>
      <c r="C13" s="147">
        <f>SUM(C14:C16)</f>
        <v>18595.516480000002</v>
      </c>
      <c r="D13" s="147">
        <f>SUM(D14:D16)</f>
        <v>810.43039</v>
      </c>
      <c r="E13" s="179" t="s">
        <v>331</v>
      </c>
    </row>
    <row r="14" spans="1:5" ht="35.25" customHeight="1">
      <c r="A14" s="332"/>
      <c r="B14" s="329"/>
      <c r="C14" s="148">
        <v>1993.89309</v>
      </c>
      <c r="D14" s="149">
        <v>766.289</v>
      </c>
      <c r="E14" s="145" t="s">
        <v>325</v>
      </c>
    </row>
    <row r="15" spans="1:5" ht="39" customHeight="1">
      <c r="A15" s="332"/>
      <c r="B15" s="329"/>
      <c r="C15" s="150">
        <v>118.10691</v>
      </c>
      <c r="D15" s="151">
        <v>44.14139</v>
      </c>
      <c r="E15" s="145" t="s">
        <v>326</v>
      </c>
    </row>
    <row r="16" spans="1:5" ht="48.75" customHeight="1" thickBot="1">
      <c r="A16" s="332"/>
      <c r="B16" s="329"/>
      <c r="C16" s="152">
        <v>16483.516480000002</v>
      </c>
      <c r="D16" s="152">
        <v>0</v>
      </c>
      <c r="E16" s="146" t="s">
        <v>338</v>
      </c>
    </row>
    <row r="17" spans="1:5" ht="48.75" customHeight="1">
      <c r="A17" s="334" t="s">
        <v>327</v>
      </c>
      <c r="B17" s="302" t="s">
        <v>334</v>
      </c>
      <c r="C17" s="155">
        <f>SUM(C18)</f>
        <v>0</v>
      </c>
      <c r="D17" s="155">
        <f>SUM(D18)</f>
        <v>0</v>
      </c>
      <c r="E17" s="179" t="s">
        <v>333</v>
      </c>
    </row>
    <row r="18" spans="1:5" ht="48.75" customHeight="1" thickBot="1">
      <c r="A18" s="335"/>
      <c r="B18" s="303"/>
      <c r="C18" s="210">
        <v>0</v>
      </c>
      <c r="D18" s="156">
        <v>0</v>
      </c>
      <c r="E18" s="145" t="s">
        <v>306</v>
      </c>
    </row>
    <row r="19" spans="1:5" ht="78" customHeight="1">
      <c r="A19" s="334" t="s">
        <v>328</v>
      </c>
      <c r="B19" s="302" t="s">
        <v>279</v>
      </c>
      <c r="C19" s="155">
        <f>SUM(C20)</f>
        <v>14519.97413</v>
      </c>
      <c r="D19" s="155">
        <f>SUM(D20)</f>
        <v>14519.97413</v>
      </c>
      <c r="E19" s="179" t="s">
        <v>280</v>
      </c>
    </row>
    <row r="20" spans="1:5" ht="48.75" customHeight="1" outlineLevel="1" thickBot="1">
      <c r="A20" s="335"/>
      <c r="B20" s="303"/>
      <c r="C20" s="211">
        <v>14519.97413</v>
      </c>
      <c r="D20" s="211">
        <v>14519.97413</v>
      </c>
      <c r="E20" s="145" t="s">
        <v>329</v>
      </c>
    </row>
    <row r="21" spans="1:5" ht="58.5" customHeight="1">
      <c r="A21" s="331" t="s">
        <v>299</v>
      </c>
      <c r="B21" s="328" t="s">
        <v>250</v>
      </c>
      <c r="C21" s="157">
        <f>SUM(C22:C26)</f>
        <v>1894.66667</v>
      </c>
      <c r="D21" s="155">
        <f>SUM(D22:D26)</f>
        <v>225.1</v>
      </c>
      <c r="E21" s="179" t="s">
        <v>257</v>
      </c>
    </row>
    <row r="22" spans="1:5" ht="35.25" customHeight="1">
      <c r="A22" s="332"/>
      <c r="B22" s="329"/>
      <c r="C22" s="148">
        <v>526.6666700000001</v>
      </c>
      <c r="D22" s="149">
        <v>45.1</v>
      </c>
      <c r="E22" s="143" t="s">
        <v>300</v>
      </c>
    </row>
    <row r="23" spans="1:5" ht="39" customHeight="1">
      <c r="A23" s="332"/>
      <c r="B23" s="329"/>
      <c r="C23" s="150">
        <v>390</v>
      </c>
      <c r="D23" s="151">
        <v>90</v>
      </c>
      <c r="E23" s="141" t="s">
        <v>308</v>
      </c>
    </row>
    <row r="24" spans="1:5" ht="34.5" customHeight="1">
      <c r="A24" s="332"/>
      <c r="B24" s="329"/>
      <c r="C24" s="150">
        <v>956</v>
      </c>
      <c r="D24" s="151">
        <v>68</v>
      </c>
      <c r="E24" s="118" t="s">
        <v>301</v>
      </c>
    </row>
    <row r="25" spans="1:5" ht="36" customHeight="1">
      <c r="A25" s="332"/>
      <c r="B25" s="329"/>
      <c r="C25" s="150">
        <v>10</v>
      </c>
      <c r="D25" s="151">
        <v>10</v>
      </c>
      <c r="E25" s="118" t="s">
        <v>302</v>
      </c>
    </row>
    <row r="26" spans="1:5" ht="31.5" customHeight="1" thickBot="1">
      <c r="A26" s="333"/>
      <c r="B26" s="330"/>
      <c r="C26" s="153">
        <v>12</v>
      </c>
      <c r="D26" s="154">
        <v>12</v>
      </c>
      <c r="E26" s="142" t="s">
        <v>303</v>
      </c>
    </row>
    <row r="27" spans="1:5" ht="87" customHeight="1">
      <c r="A27" s="314" t="s">
        <v>304</v>
      </c>
      <c r="B27" s="316" t="s">
        <v>251</v>
      </c>
      <c r="C27" s="182">
        <f>SUM(C28:C32)</f>
        <v>160</v>
      </c>
      <c r="D27" s="182">
        <f>SUM(D28:D32)</f>
        <v>134.579</v>
      </c>
      <c r="E27" s="179" t="s">
        <v>252</v>
      </c>
    </row>
    <row r="28" spans="1:5" ht="27" customHeight="1" hidden="1" outlineLevel="2">
      <c r="A28" s="314"/>
      <c r="B28" s="316"/>
      <c r="C28" s="158">
        <v>0</v>
      </c>
      <c r="D28" s="159">
        <v>0</v>
      </c>
      <c r="E28" s="118" t="s">
        <v>239</v>
      </c>
    </row>
    <row r="29" spans="1:5" ht="41.25" customHeight="1" hidden="1" outlineLevel="2">
      <c r="A29" s="314"/>
      <c r="B29" s="316"/>
      <c r="C29" s="158">
        <v>0</v>
      </c>
      <c r="D29" s="159">
        <v>0</v>
      </c>
      <c r="E29" s="118" t="s">
        <v>240</v>
      </c>
    </row>
    <row r="30" spans="1:5" ht="25.5" customHeight="1" collapsed="1">
      <c r="A30" s="314"/>
      <c r="B30" s="316"/>
      <c r="C30" s="160">
        <v>150</v>
      </c>
      <c r="D30" s="161">
        <v>124.579</v>
      </c>
      <c r="E30" s="119" t="s">
        <v>309</v>
      </c>
    </row>
    <row r="31" spans="1:5" ht="30.75" customHeight="1" thickBot="1">
      <c r="A31" s="314"/>
      <c r="B31" s="316"/>
      <c r="C31" s="158">
        <v>10</v>
      </c>
      <c r="D31" s="158">
        <v>10</v>
      </c>
      <c r="E31" s="118" t="s">
        <v>241</v>
      </c>
    </row>
    <row r="32" spans="1:5" ht="27.75" customHeight="1" hidden="1" outlineLevel="1" thickBot="1">
      <c r="A32" s="326"/>
      <c r="B32" s="327"/>
      <c r="C32" s="162">
        <v>0</v>
      </c>
      <c r="D32" s="163">
        <v>0</v>
      </c>
      <c r="E32" s="120" t="s">
        <v>290</v>
      </c>
    </row>
    <row r="33" spans="1:7" ht="169.5" customHeight="1" collapsed="1">
      <c r="A33" s="313" t="s">
        <v>310</v>
      </c>
      <c r="B33" s="315" t="s">
        <v>253</v>
      </c>
      <c r="C33" s="183">
        <f>SUM(C34:C52)</f>
        <v>21335.10887</v>
      </c>
      <c r="D33" s="183">
        <f>SUM(D34:D52)</f>
        <v>12283.65757</v>
      </c>
      <c r="E33" s="179" t="s">
        <v>332</v>
      </c>
      <c r="F33" s="184"/>
      <c r="G33" s="184"/>
    </row>
    <row r="34" spans="1:5" ht="39" customHeight="1" outlineLevel="1">
      <c r="A34" s="314"/>
      <c r="B34" s="316"/>
      <c r="C34" s="164">
        <v>576.086</v>
      </c>
      <c r="D34" s="164">
        <v>243.6576</v>
      </c>
      <c r="E34" s="203" t="s">
        <v>249</v>
      </c>
    </row>
    <row r="35" spans="1:5" ht="30" customHeight="1" outlineLevel="1">
      <c r="A35" s="314"/>
      <c r="B35" s="316"/>
      <c r="C35" s="185">
        <v>2000</v>
      </c>
      <c r="D35" s="185">
        <v>1035.6583</v>
      </c>
      <c r="E35" s="203" t="s">
        <v>311</v>
      </c>
    </row>
    <row r="36" spans="1:5" ht="34.5" customHeight="1" outlineLevel="1">
      <c r="A36" s="314"/>
      <c r="B36" s="316"/>
      <c r="C36" s="164">
        <v>1055.54096</v>
      </c>
      <c r="D36" s="164">
        <v>494</v>
      </c>
      <c r="E36" s="203" t="s">
        <v>305</v>
      </c>
    </row>
    <row r="37" spans="1:5" ht="87" customHeight="1" outlineLevel="2">
      <c r="A37" s="314"/>
      <c r="B37" s="316"/>
      <c r="C37" s="164">
        <v>0</v>
      </c>
      <c r="D37" s="164">
        <v>0</v>
      </c>
      <c r="E37" s="203" t="s">
        <v>312</v>
      </c>
    </row>
    <row r="38" spans="1:5" ht="120" customHeight="1" outlineLevel="1">
      <c r="A38" s="314"/>
      <c r="B38" s="316"/>
      <c r="C38" s="164">
        <v>418.115</v>
      </c>
      <c r="D38" s="164">
        <v>418.115</v>
      </c>
      <c r="E38" s="203" t="s">
        <v>343</v>
      </c>
    </row>
    <row r="39" spans="1:5" ht="30" customHeight="1" outlineLevel="1">
      <c r="A39" s="314"/>
      <c r="B39" s="316"/>
      <c r="C39" s="164">
        <v>2105.26316</v>
      </c>
      <c r="D39" s="164">
        <v>0</v>
      </c>
      <c r="E39" s="203" t="s">
        <v>307</v>
      </c>
    </row>
    <row r="40" spans="1:5" ht="55.5" customHeight="1" outlineLevel="2">
      <c r="A40" s="314"/>
      <c r="B40" s="316"/>
      <c r="C40" s="164">
        <v>0</v>
      </c>
      <c r="D40" s="164">
        <v>0</v>
      </c>
      <c r="E40" s="203" t="s">
        <v>339</v>
      </c>
    </row>
    <row r="41" spans="1:5" ht="39.75" customHeight="1" outlineLevel="1">
      <c r="A41" s="314"/>
      <c r="B41" s="316"/>
      <c r="C41" s="164">
        <v>350.5</v>
      </c>
      <c r="D41" s="164">
        <v>114.16951999999999</v>
      </c>
      <c r="E41" s="203" t="s">
        <v>243</v>
      </c>
    </row>
    <row r="42" spans="1:5" ht="24" customHeight="1" outlineLevel="1" collapsed="1">
      <c r="A42" s="314"/>
      <c r="B42" s="316"/>
      <c r="C42" s="165">
        <v>20</v>
      </c>
      <c r="D42" s="165">
        <v>0</v>
      </c>
      <c r="E42" s="203" t="s">
        <v>344</v>
      </c>
    </row>
    <row r="43" spans="1:5" ht="24" customHeight="1" outlineLevel="1">
      <c r="A43" s="314"/>
      <c r="B43" s="316"/>
      <c r="C43" s="165">
        <v>1330</v>
      </c>
      <c r="D43" s="165">
        <v>882.2555600000001</v>
      </c>
      <c r="E43" s="203" t="s">
        <v>242</v>
      </c>
    </row>
    <row r="44" spans="1:5" ht="24" customHeight="1" outlineLevel="1">
      <c r="A44" s="314"/>
      <c r="B44" s="316"/>
      <c r="C44" s="165">
        <v>538.09</v>
      </c>
      <c r="D44" s="165">
        <v>420.13046999999995</v>
      </c>
      <c r="E44" s="203" t="s">
        <v>244</v>
      </c>
    </row>
    <row r="45" spans="1:5" ht="24" customHeight="1" outlineLevel="1">
      <c r="A45" s="314"/>
      <c r="B45" s="316"/>
      <c r="C45" s="165">
        <v>3450</v>
      </c>
      <c r="D45" s="165">
        <v>1940.02323</v>
      </c>
      <c r="E45" s="203" t="s">
        <v>245</v>
      </c>
    </row>
    <row r="46" spans="1:5" ht="31.5" customHeight="1" outlineLevel="1">
      <c r="A46" s="314"/>
      <c r="B46" s="316"/>
      <c r="C46" s="165">
        <v>400</v>
      </c>
      <c r="D46" s="165">
        <v>215.554</v>
      </c>
      <c r="E46" s="203" t="s">
        <v>246</v>
      </c>
    </row>
    <row r="47" spans="1:5" ht="31.5" customHeight="1" outlineLevel="1">
      <c r="A47" s="314"/>
      <c r="B47" s="316"/>
      <c r="C47" s="165">
        <v>655</v>
      </c>
      <c r="D47" s="165">
        <v>508.01129</v>
      </c>
      <c r="E47" s="203" t="s">
        <v>247</v>
      </c>
    </row>
    <row r="48" spans="1:5" ht="34.5" customHeight="1" outlineLevel="1">
      <c r="A48" s="314"/>
      <c r="B48" s="316"/>
      <c r="C48" s="165">
        <v>5978.8197199999995</v>
      </c>
      <c r="D48" s="165">
        <v>4132.93455</v>
      </c>
      <c r="E48" s="203" t="s">
        <v>248</v>
      </c>
    </row>
    <row r="49" spans="1:5" ht="36" customHeight="1" outlineLevel="1">
      <c r="A49" s="314"/>
      <c r="B49" s="316"/>
      <c r="C49" s="165">
        <v>637.17303</v>
      </c>
      <c r="D49" s="165">
        <v>261</v>
      </c>
      <c r="E49" s="203" t="s">
        <v>286</v>
      </c>
    </row>
    <row r="50" spans="1:5" ht="31.5" customHeight="1" outlineLevel="1">
      <c r="A50" s="314"/>
      <c r="B50" s="316"/>
      <c r="C50" s="164">
        <v>400</v>
      </c>
      <c r="D50" s="158">
        <v>197.62705</v>
      </c>
      <c r="E50" s="204" t="s">
        <v>345</v>
      </c>
    </row>
    <row r="51" spans="1:5" ht="31.5" customHeight="1" outlineLevel="1">
      <c r="A51" s="200"/>
      <c r="B51" s="201"/>
      <c r="C51" s="166">
        <v>1154.286</v>
      </c>
      <c r="D51" s="202">
        <v>1154.286</v>
      </c>
      <c r="E51" s="203" t="s">
        <v>312</v>
      </c>
    </row>
    <row r="52" spans="1:5" ht="56.25" customHeight="1" outlineLevel="1">
      <c r="A52" s="200"/>
      <c r="B52" s="201"/>
      <c r="C52" s="166">
        <v>266.235</v>
      </c>
      <c r="D52" s="202">
        <v>266.235</v>
      </c>
      <c r="E52" s="203" t="s">
        <v>346</v>
      </c>
    </row>
    <row r="53" spans="1:5" ht="31.5" customHeight="1" outlineLevel="2" thickBot="1">
      <c r="A53" s="200"/>
      <c r="B53" s="201"/>
      <c r="C53" s="212">
        <v>0</v>
      </c>
      <c r="D53" s="213">
        <v>0</v>
      </c>
      <c r="E53" s="203" t="s">
        <v>313</v>
      </c>
    </row>
    <row r="54" spans="1:5" ht="93.75" customHeight="1" outlineLevel="1">
      <c r="A54" s="313" t="s">
        <v>314</v>
      </c>
      <c r="B54" s="315" t="s">
        <v>287</v>
      </c>
      <c r="C54" s="183">
        <f>SUM(C55:C60)</f>
        <v>16605.90755</v>
      </c>
      <c r="D54" s="183">
        <f>SUM(D55:D60)</f>
        <v>13367.325</v>
      </c>
      <c r="E54" s="214" t="s">
        <v>289</v>
      </c>
    </row>
    <row r="55" spans="1:5" ht="33" customHeight="1" outlineLevel="1">
      <c r="A55" s="314"/>
      <c r="B55" s="316"/>
      <c r="C55" s="166">
        <v>9600</v>
      </c>
      <c r="D55" s="166">
        <v>8424.7</v>
      </c>
      <c r="E55" s="205" t="s">
        <v>315</v>
      </c>
    </row>
    <row r="56" spans="1:5" ht="33" customHeight="1" outlineLevel="1">
      <c r="A56" s="314"/>
      <c r="B56" s="316"/>
      <c r="C56" s="166">
        <v>732.6885500000001</v>
      </c>
      <c r="D56" s="166">
        <v>186.981</v>
      </c>
      <c r="E56" s="205" t="s">
        <v>316</v>
      </c>
    </row>
    <row r="57" spans="1:5" ht="33" customHeight="1">
      <c r="A57" s="314"/>
      <c r="B57" s="316"/>
      <c r="C57" s="166">
        <v>750</v>
      </c>
      <c r="D57" s="166">
        <v>647.5</v>
      </c>
      <c r="E57" s="205" t="s">
        <v>317</v>
      </c>
    </row>
    <row r="58" spans="1:5" ht="33" customHeight="1" outlineLevel="1">
      <c r="A58" s="314"/>
      <c r="B58" s="316"/>
      <c r="C58" s="166">
        <v>0</v>
      </c>
      <c r="D58" s="166">
        <v>0</v>
      </c>
      <c r="E58" s="205" t="s">
        <v>318</v>
      </c>
    </row>
    <row r="59" spans="1:5" ht="25.5" customHeight="1">
      <c r="A59" s="314"/>
      <c r="B59" s="316"/>
      <c r="C59" s="166">
        <v>386.019</v>
      </c>
      <c r="D59" s="166">
        <v>310.5</v>
      </c>
      <c r="E59" s="203" t="s">
        <v>288</v>
      </c>
    </row>
    <row r="60" spans="1:5" ht="67.5" customHeight="1" outlineLevel="1" thickBot="1">
      <c r="A60" s="200"/>
      <c r="B60" s="201"/>
      <c r="C60" s="166">
        <v>5137.2</v>
      </c>
      <c r="D60" s="166">
        <v>3797.644</v>
      </c>
      <c r="E60" s="206" t="s">
        <v>340</v>
      </c>
    </row>
    <row r="61" spans="1:5" ht="189" customHeight="1">
      <c r="A61" s="215" t="s">
        <v>319</v>
      </c>
      <c r="B61" s="217" t="s">
        <v>336</v>
      </c>
      <c r="C61" s="186">
        <f>SUM(C62:C68)</f>
        <v>2082.3883299999998</v>
      </c>
      <c r="D61" s="186">
        <f>SUM(D62:D68)</f>
        <v>1757.0013299999998</v>
      </c>
      <c r="E61" s="187" t="s">
        <v>254</v>
      </c>
    </row>
    <row r="62" spans="1:5" ht="40.5" customHeight="1">
      <c r="A62" s="216"/>
      <c r="B62" s="218"/>
      <c r="C62" s="167">
        <v>960</v>
      </c>
      <c r="D62" s="167">
        <v>960</v>
      </c>
      <c r="E62" s="205" t="s">
        <v>320</v>
      </c>
    </row>
    <row r="63" spans="1:5" ht="30.75" customHeight="1">
      <c r="A63" s="216"/>
      <c r="B63" s="218"/>
      <c r="C63" s="165">
        <v>339.987</v>
      </c>
      <c r="D63" s="165">
        <v>46.6</v>
      </c>
      <c r="E63" s="205" t="s">
        <v>342</v>
      </c>
    </row>
    <row r="64" spans="1:5" ht="42.75" customHeight="1">
      <c r="A64" s="216"/>
      <c r="B64" s="218"/>
      <c r="C64" s="167">
        <v>0</v>
      </c>
      <c r="D64" s="167">
        <v>0</v>
      </c>
      <c r="E64" s="205" t="s">
        <v>321</v>
      </c>
    </row>
    <row r="65" spans="1:6" ht="32.25" customHeight="1">
      <c r="A65" s="216"/>
      <c r="B65" s="218"/>
      <c r="C65" s="164">
        <v>100</v>
      </c>
      <c r="D65" s="164">
        <v>100</v>
      </c>
      <c r="E65" s="205" t="s">
        <v>322</v>
      </c>
      <c r="F65" s="173" t="s">
        <v>341</v>
      </c>
    </row>
    <row r="66" spans="1:5" ht="38.25" customHeight="1">
      <c r="A66" s="216"/>
      <c r="B66" s="218"/>
      <c r="C66" s="168">
        <v>0</v>
      </c>
      <c r="D66" s="158">
        <v>0</v>
      </c>
      <c r="E66" s="203" t="s">
        <v>323</v>
      </c>
    </row>
    <row r="67" spans="1:5" ht="37.5" customHeight="1">
      <c r="A67" s="207"/>
      <c r="B67" s="180"/>
      <c r="C67" s="168">
        <v>50</v>
      </c>
      <c r="D67" s="158">
        <v>18</v>
      </c>
      <c r="E67" s="203" t="s">
        <v>291</v>
      </c>
    </row>
    <row r="68" spans="1:5" ht="37.5" customHeight="1" thickBot="1">
      <c r="A68" s="207"/>
      <c r="B68" s="181"/>
      <c r="C68" s="208">
        <v>632.4013299999999</v>
      </c>
      <c r="D68" s="209">
        <v>632.4013299999999</v>
      </c>
      <c r="E68" s="203" t="s">
        <v>292</v>
      </c>
    </row>
    <row r="69" spans="1:6" ht="33" customHeight="1" thickBot="1">
      <c r="A69" s="311" t="s">
        <v>297</v>
      </c>
      <c r="B69" s="312"/>
      <c r="C69" s="169">
        <f>C21+C27+C33+C54+C61+C13+C17+C19</f>
        <v>75193.56203</v>
      </c>
      <c r="D69" s="169">
        <f>D21+D27+D33+D54+D61+D13+D17+D19</f>
        <v>43098.06742</v>
      </c>
      <c r="E69" s="38"/>
      <c r="F69" s="188"/>
    </row>
    <row r="70" spans="1:5" ht="30" customHeight="1" thickBot="1">
      <c r="A70" s="308" t="s">
        <v>281</v>
      </c>
      <c r="B70" s="309"/>
      <c r="C70" s="309"/>
      <c r="D70" s="309"/>
      <c r="E70" s="310"/>
    </row>
    <row r="71" spans="1:5" ht="143.25" customHeight="1" thickBot="1">
      <c r="A71" s="39" t="s">
        <v>282</v>
      </c>
      <c r="B71" s="189" t="s">
        <v>230</v>
      </c>
      <c r="C71" s="219">
        <v>10</v>
      </c>
      <c r="D71" s="219">
        <v>0</v>
      </c>
      <c r="E71" s="190" t="s">
        <v>255</v>
      </c>
    </row>
    <row r="72" spans="1:5" ht="161.25" customHeight="1" thickBot="1">
      <c r="A72" s="39" t="s">
        <v>283</v>
      </c>
      <c r="B72" s="189" t="s">
        <v>231</v>
      </c>
      <c r="C72" s="219">
        <v>268</v>
      </c>
      <c r="D72" s="219">
        <v>156.875</v>
      </c>
      <c r="E72" s="190" t="s">
        <v>267</v>
      </c>
    </row>
    <row r="73" spans="1:5" ht="120" customHeight="1" hidden="1" thickBot="1">
      <c r="A73" s="112" t="s">
        <v>295</v>
      </c>
      <c r="B73" s="181" t="s">
        <v>275</v>
      </c>
      <c r="C73" s="113">
        <v>0</v>
      </c>
      <c r="D73" s="113">
        <v>0</v>
      </c>
      <c r="E73" s="191" t="s">
        <v>284</v>
      </c>
    </row>
    <row r="74" spans="1:5" ht="27.75" customHeight="1" thickBot="1">
      <c r="A74" s="306" t="s">
        <v>266</v>
      </c>
      <c r="B74" s="307"/>
      <c r="C74" s="114">
        <v>313</v>
      </c>
      <c r="D74" s="114">
        <v>227.58</v>
      </c>
      <c r="E74" s="38"/>
    </row>
    <row r="75" spans="1:5" ht="25.5" customHeight="1" thickBot="1">
      <c r="A75" s="304" t="s">
        <v>276</v>
      </c>
      <c r="B75" s="305"/>
      <c r="C75" s="192">
        <f>C74+C69</f>
        <v>75506.56203</v>
      </c>
      <c r="D75" s="192">
        <f>D74+D69</f>
        <v>43325.64742</v>
      </c>
      <c r="E75" s="193"/>
    </row>
    <row r="77" spans="3:4" ht="102" customHeight="1">
      <c r="C77" s="188"/>
      <c r="D77" s="188"/>
    </row>
  </sheetData>
  <sheetProtection/>
  <mergeCells count="30">
    <mergeCell ref="B17:B18"/>
    <mergeCell ref="A13:A16"/>
    <mergeCell ref="B13:B16"/>
    <mergeCell ref="A17:A18"/>
    <mergeCell ref="A4:E4"/>
    <mergeCell ref="B5:D5"/>
    <mergeCell ref="A7:B8"/>
    <mergeCell ref="C7:D7"/>
    <mergeCell ref="E7:E10"/>
    <mergeCell ref="B9:B10"/>
    <mergeCell ref="A9:A10"/>
    <mergeCell ref="D9:D10"/>
    <mergeCell ref="A11:E11"/>
    <mergeCell ref="C9:C10"/>
    <mergeCell ref="A12:E12"/>
    <mergeCell ref="A27:A32"/>
    <mergeCell ref="B27:B32"/>
    <mergeCell ref="B21:B26"/>
    <mergeCell ref="A21:A26"/>
    <mergeCell ref="A19:A20"/>
    <mergeCell ref="B19:B20"/>
    <mergeCell ref="A75:B75"/>
    <mergeCell ref="A74:B74"/>
    <mergeCell ref="A70:E70"/>
    <mergeCell ref="A69:B69"/>
    <mergeCell ref="A33:A50"/>
    <mergeCell ref="B33:B50"/>
    <mergeCell ref="A54:A59"/>
    <mergeCell ref="B54:B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2023-12-13T09:12:51Z</cp:lastPrinted>
  <dcterms:created xsi:type="dcterms:W3CDTF">2007-10-25T07:17:21Z</dcterms:created>
  <dcterms:modified xsi:type="dcterms:W3CDTF">2024-03-26T14:25:59Z</dcterms:modified>
  <cp:category/>
  <cp:version/>
  <cp:contentType/>
  <cp:contentStatus/>
</cp:coreProperties>
</file>