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<sst xmlns="http://schemas.openxmlformats.org/spreadsheetml/2006/main" count="610" uniqueCount="388">
  <si>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</si>
  <si>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</si>
  <si>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</si>
  <si>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</si>
  <si>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</si>
  <si>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</si>
  <si>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</si>
  <si>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</si>
  <si>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</si>
  <si>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</si>
  <si>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</si>
  <si>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</si>
  <si>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</si>
  <si>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</si>
  <si>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</si>
  <si>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</si>
  <si>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</si>
  <si>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</si>
  <si>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</si>
  <si>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</si>
  <si>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</si>
  <si>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</si>
  <si>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</si>
  <si>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</si>
  <si>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</si>
  <si>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</si>
  <si>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</si>
  <si>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</si>
  <si>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</si>
  <si>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</si>
  <si>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</si>
  <si>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</si>
  <si>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</si>
  <si>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</si>
  <si>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</si>
  <si>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</si>
  <si>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</si>
  <si>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</si>
  <si>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</si>
  <si>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</si>
  <si>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</si>
  <si>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</si>
  <si>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</si>
  <si>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</si>
  <si>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</si>
  <si>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</si>
  <si>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</si>
  <si>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</si>
  <si>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</si>
  <si>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</si>
  <si>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</si>
  <si>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</si>
  <si>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</si>
  <si>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</si>
  <si>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</si>
  <si>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</si>
  <si>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</si>
  <si>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</si>
  <si>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</si>
  <si>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</si>
  <si>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</si>
  <si>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</si>
  <si>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</si>
  <si>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</si>
  <si>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</si>
  <si>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</si>
  <si>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</si>
  <si>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</si>
  <si>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</si>
  <si>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</si>
  <si>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</si>
  <si>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</si>
  <si>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</si>
  <si>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</si>
  <si>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</si>
  <si>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</si>
  <si>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</si>
  <si>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</si>
  <si>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</si>
  <si>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</si>
  <si>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</si>
  <si>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</si>
  <si>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</si>
  <si>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</si>
  <si>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</si>
  <si>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</si>
  <si>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</si>
  <si>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</si>
  <si>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</si>
  <si>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</si>
  <si>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</si>
  <si>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</si>
  <si>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</si>
  <si>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</si>
  <si>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</si>
  <si>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</si>
  <si>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</si>
  <si>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</si>
  <si>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</si>
  <si>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</si>
  <si>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</si>
  <si>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</si>
  <si>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</si>
  <si>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</si>
  <si>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</si>
  <si>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</si>
  <si>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</si>
  <si>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</si>
  <si>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</si>
  <si>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</si>
  <si>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</si>
  <si>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</si>
  <si>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</si>
  <si>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</si>
  <si>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</si>
  <si>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</si>
  <si>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</si>
  <si>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</si>
  <si>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</si>
  <si>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</si>
  <si>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</si>
  <si>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</si>
  <si>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</si>
  <si>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</si>
  <si>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</si>
  <si>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</si>
  <si>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</si>
  <si>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</si>
  <si>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</si>
  <si>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</si>
  <si>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</si>
  <si>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</si>
  <si>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</si>
  <si>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</si>
  <si>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</si>
  <si>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</si>
  <si>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</si>
  <si>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</si>
  <si>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</si>
  <si>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</si>
  <si>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</si>
  <si>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</si>
  <si>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</si>
  <si>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</si>
  <si>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</si>
  <si>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</si>
  <si>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</si>
  <si>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</si>
  <si>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</si>
  <si>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</si>
  <si>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</si>
  <si>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</si>
  <si>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</si>
  <si>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</si>
  <si>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</si>
  <si>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</si>
  <si>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</si>
  <si>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</si>
  <si>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</si>
  <si>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</si>
  <si>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</si>
  <si>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</si>
  <si>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</si>
  <si>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</si>
  <si>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</si>
  <si>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</si>
  <si>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</si>
  <si>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</si>
  <si>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</si>
  <si>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</si>
  <si>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</si>
  <si>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</si>
  <si>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</si>
  <si>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</si>
  <si>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</si>
  <si>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</si>
  <si>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</si>
  <si>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</si>
  <si>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</si>
  <si>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</si>
  <si>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</si>
  <si>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</si>
  <si>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</si>
  <si>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</si>
  <si>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</si>
  <si>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</si>
  <si>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</si>
  <si>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</si>
  <si>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</si>
  <si>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</si>
  <si>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</si>
  <si>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</si>
  <si>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</si>
  <si>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</si>
  <si>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</si>
  <si>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</si>
  <si>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</si>
  <si>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</si>
  <si>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</si>
  <si>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</si>
  <si>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</si>
  <si>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</si>
  <si>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</si>
  <si>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</si>
  <si>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</si>
  <si>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</si>
  <si>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</si>
  <si>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</si>
  <si>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</si>
  <si>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</si>
  <si>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</si>
  <si>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</si>
  <si>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</si>
  <si>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</si>
  <si>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</si>
  <si>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</si>
  <si>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</si>
  <si>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</si>
  <si>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</si>
  <si>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</si>
  <si>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</si>
  <si>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</si>
  <si>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</si>
  <si>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</si>
  <si>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</si>
  <si>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</si>
  <si>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</si>
  <si>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</si>
  <si>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</si>
  <si>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</si>
  <si>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</si>
  <si>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</si>
  <si>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</si>
  <si>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</si>
  <si>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</si>
  <si>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</si>
  <si>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</si>
  <si>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</si>
  <si>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</si>
  <si>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</si>
  <si>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</si>
  <si>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</si>
  <si>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</si>
  <si>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</si>
  <si>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</si>
  <si>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</si>
  <si>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</si>
  <si>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</si>
  <si>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</si>
  <si>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</si>
  <si>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</si>
  <si>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</si>
  <si>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</si>
  <si>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</si>
  <si>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</si>
  <si>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</si>
  <si>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</si>
  <si>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</si>
  <si>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</si>
  <si>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</si>
  <si>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</si>
  <si>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</si>
  <si>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</si>
  <si>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</si>
  <si>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</si>
  <si>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</si>
  <si>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</si>
  <si>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</si>
  <si>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</si>
  <si>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</si>
  <si>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</si>
  <si>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</si>
  <si>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муниципального образования Войсковицкое сельское поселение Гатчинский муниципальный район</t>
  </si>
  <si>
    <t xml:space="preserve">на территории  МО Войсковицкое сельское поселение Гатчинского муниципального района Ленинградской области 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</si>
  <si>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</si>
  <si>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</si>
  <si>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Мероприятия в области информационно-коммуникационных технологий и связи</t>
  </si>
  <si>
    <t>Мероприятия в области строительства,архитектуры и градостроительства</t>
  </si>
  <si>
    <t>Мероприятия по землеустройству и землепользованию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</si>
  <si>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</si>
  <si>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</si>
  <si>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</si>
  <si>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</si>
  <si>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</si>
  <si>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</si>
  <si>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</si>
  <si>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</si>
  <si>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</si>
  <si>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</si>
  <si>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</si>
  <si>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Мероприятия в области жилищного хозяйства  </t>
  </si>
  <si>
    <t xml:space="preserve">Мероприятия по энергосбережению и повышению энергетической эффективности в области жилищного хозяйства 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</si>
  <si>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</si>
  <si>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</si>
  <si>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</si>
  <si>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</si>
  <si>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</si>
  <si>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</si>
  <si>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</t>
  </si>
  <si>
    <t>Проведение мероприятий по отлову собак</t>
  </si>
  <si>
    <t xml:space="preserve"> Поддержка МО по развитию общественной инфраструктуры (Средства депутатов ЗАКС ЛО)</t>
  </si>
  <si>
    <t>Субсидии на комплекс мероприятий по борьбе с борщевиком Сосновского (Средства Областного бюджета)</t>
  </si>
  <si>
    <t>Софинансирование к субсидии на комплекс мероприятий по борьбе с борщевиком Сосновского (Средства Местного бюджета)</t>
  </si>
  <si>
    <t>Реализация мероприятий федеральной целевой программы"Устойчивое развитие сельских территорий на 2014-2017 годы и на период до 2020 года" (Средства Федерального бюджета)</t>
  </si>
  <si>
    <t>Субсидии на реализацию мероприятий федеральной целевой программы"Устойчивое развитие сельских территорий на 2014-2017 годы и на период до 2020 года" (Средства Областного бюджета)</t>
  </si>
  <si>
    <t>Софинансирование на реализацию  мероприятий федеральной целевой программы"Устойчивое развитие сельских территорий на 2014-2017 годы и на период до 2020 года" (Средства Местного бюджета)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</si>
  <si>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</si>
  <si>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</si>
  <si>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</si>
  <si>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Обеспечение выплат стимулирующего характера (Средства областного бюджета)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</si>
  <si>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</si>
  <si>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</si>
  <si>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</si>
  <si>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</si>
  <si>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</si>
  <si>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Проведение мероприятий для детей и молодежи</t>
  </si>
  <si>
    <t>Организация временных оплачиваемых рабочих мест для несовершеннолетних граждан (Средства местного бюджета)</t>
  </si>
  <si>
    <t>Комплексные меры по профилактике безнадзорности и правонарушений несовершеннолетних граждан (Средства районного бюджета)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</si>
  <si>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</si>
  <si>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Проведение мероприятий в области спорта и физической культуры</t>
  </si>
  <si>
    <t>Строительство  физкультурно-оздоровительного комплекса в п. Войсковицы</t>
  </si>
  <si>
    <t>Итого по муниципальной программе:</t>
  </si>
  <si>
    <t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на 2016-2017 годы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</si>
  <si>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</si>
  <si>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Мероприятия по обеспечению открытости и доступности информации о деятельности органа местного самоуправления</t>
  </si>
  <si>
    <t>Ведомственная целевая программа   развития муниципальной службы в МО Войсковицкое сельское поселение на 2016-2017 годы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</si>
  <si>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</si>
  <si>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Мероприятия по повышению квалификации муниципальных служащих администрации Войсковицкого сельского поселения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</si>
  <si>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</si>
  <si>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</si>
  <si>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</si>
  <si>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</si>
  <si>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>Создание комфортных условий жизнедеятельности в сельской местности</t>
  </si>
  <si>
    <t>Итого по ведомственным целевым программам: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</si>
  <si>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</si>
  <si>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</si>
  <si>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Предприятие     ОДК АО "218 АРЗ" (по структурному подразделению Площадка №3)</t>
  </si>
  <si>
    <t>1/2</t>
  </si>
  <si>
    <t>0</t>
  </si>
  <si>
    <t>2</t>
  </si>
  <si>
    <t>0,03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</si>
  <si>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2017 год</t>
  </si>
  <si>
    <t xml:space="preserve">Подпрограмма 1. «Стимулирование экономической активности на территории МО Войсковицкое сельское поселение» на 2017 год </t>
  </si>
  <si>
    <t>Подпрограмма 2. «Обеспечение безопасности на территории МО Войсковицкое сельское поселение» на 2017 год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</si>
  <si>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2017 год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</si>
  <si>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2017 год</t>
  </si>
  <si>
    <t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2017 год</t>
  </si>
  <si>
    <t>2.          Ведомственные целевые программы  на 2017 год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</si>
  <si>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</si>
  <si>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</si>
  <si>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52 до д.90. Площадь 350 пог.м или 1400 кв.м.(4 этап работ) (Средства областного бюджета)</t>
  </si>
  <si>
    <t>Софинансирование капитального ремонта и ремонта асфальтобетонного покрытия автомобильной дороги общего пользования местного значения (д. Тяглино, ул.Центральная, участок от д. 52 до д.90. Площадь 350 пог.м или 1400 кв.м.(4 этап работ) (Средства местного бюджета)</t>
  </si>
  <si>
    <t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 1600 кв.м, д.Тяглино 800 кв.м, д. Карстолово 800 кв.м. (Средства областного бюджета)</t>
  </si>
  <si>
    <t>Софинансирование из местного бюджета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 1600 кв.м, д.Тяглино 800 кв.м, д. Карстолово 800 кв.м. (Средства местного бюджета)</t>
  </si>
  <si>
    <t>Прочие мероприятия по благоустройству территории поселения (Депутатские ГМР)</t>
  </si>
  <si>
    <t>Прочие мероприятия по благоустройству территории поселения (Платные услуги)</t>
  </si>
  <si>
    <t xml:space="preserve">Подготовка и проведение мероприятий, посвященных Дню образования Ленинградской области </t>
  </si>
  <si>
    <t>Софинансирование на реализацию  мероприятий федеральной целевой программы"Устойчивое развитие сельских территорий на 2014-2017 годы и на период до 2020 года" (Платные услуги (Пожертвование)</t>
  </si>
  <si>
    <t>Субсидии на реализацию областного закона  от 12.05.2015г. №42-оз  Ремонт асфальтобетонного покрытия  проезда от автомобильной дороги А-120 до пл. Манина, д.1, обустройство пешеходных тротуаров. Площадь 894 кв.м.(Средства областного бюджета)</t>
  </si>
  <si>
    <t>Софинансирование мероприятий по реализацию областного закона  от 12.05.2015г. №42-оз  Ремонт асфальтобетонного покрытия  проезда от автомобильной дороги А-120 до пл. Манина, д.1, обустройство пешеходных тротуаров. Площадь 894_кв.м. (Средства местного бюджета)</t>
  </si>
  <si>
    <t>Капитальный ремонт объектов государственной (муниципальной) собственности (Средства областного бюджета)</t>
  </si>
  <si>
    <t>Проведение культурно-массовых мероприятий к праздничным и памятным датам МО</t>
  </si>
  <si>
    <t>Капитальный ремонт объектов государственной (муниципальной) собственности (Средства местного бюджета)</t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</si>
  <si>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</si>
  <si>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</si>
  <si>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Замена ламп накаливания на светодиодные аналоги</t>
  </si>
  <si>
    <t xml:space="preserve">Предприятие     ООО "Торус" </t>
  </si>
  <si>
    <t>74,6</t>
  </si>
  <si>
    <t>за  1полугодие 2017 г.</t>
  </si>
  <si>
    <t>1 полугодие 2017г. отчет</t>
  </si>
  <si>
    <t>за 1 полугодие 2017 года</t>
  </si>
  <si>
    <t>Объем запланированных средств на  01.07.2017г.</t>
  </si>
  <si>
    <t>Объем  выделенных средств в рамках программы за 1 полугодие 2017 г.</t>
  </si>
  <si>
    <t>Предприятие     АО "Племенная птицефабрика "Войсковицы"</t>
  </si>
  <si>
    <t>Муниципальное образование, адрес  МО Войсковицкое сельское поселение,188360, Ленинградская область, Гатчинский район, п.Войсковицы</t>
  </si>
  <si>
    <t>январь -июнь  2017 года</t>
  </si>
  <si>
    <t>яйцо племенное</t>
  </si>
  <si>
    <t>тыс.шт</t>
  </si>
  <si>
    <t>бумага туалетная</t>
  </si>
  <si>
    <t>тыс.рул.</t>
  </si>
  <si>
    <t>скатерти и салфетки бумажные</t>
  </si>
  <si>
    <t>моющие средства</t>
  </si>
  <si>
    <t>Муниципальное образование, адрес  МО Войсковицкое сельское поселение,188360, Ленинградская область, Гатчинский район, п.Войсковицы,Промзона 1, Участок 7</t>
  </si>
  <si>
    <t>январь -июнь 2017 года</t>
  </si>
  <si>
    <t>16,4</t>
  </si>
  <si>
    <t>89,5</t>
  </si>
  <si>
    <t>60/50</t>
  </si>
  <si>
    <t>98,4/90,9%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</si>
</sst>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i/>
      <sz val="10"/>
      <name val="Times New Roman"/>
      <family val="1"/>
    </font>
    <font>
      <sz val="10"/>
      <name val="Arial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color indexed="8"/>
      <name val="Times New Roman CYR"/>
      <family val="0"/>
    </font>
    <font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vertical="center"/>
    </xf>
    <xf numFmtId="16" fontId="15" fillId="0" borderId="11" xfId="0" applyNumberFormat="1" applyFont="1" applyBorder="1" applyAlignment="1">
      <alignment horizontal="left" vertical="center" wrapText="1" indent="1"/>
    </xf>
    <xf numFmtId="17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1" fontId="15" fillId="0" borderId="11" xfId="0" applyNumberFormat="1" applyFont="1" applyBorder="1" applyAlignment="1">
      <alignment horizontal="left" vertical="center" wrapText="1" indent="1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43" fontId="33" fillId="33" borderId="21" xfId="0" applyNumberFormat="1" applyFont="1" applyFill="1" applyBorder="1" applyAlignment="1">
      <alignment horizontal="center" vertical="center" readingOrder="2"/>
    </xf>
    <xf numFmtId="0" fontId="39" fillId="0" borderId="22" xfId="0" applyFont="1" applyBorder="1" applyAlignment="1">
      <alignment horizontal="center" vertical="center" wrapText="1"/>
    </xf>
    <xf numFmtId="43" fontId="41" fillId="33" borderId="11" xfId="0" applyNumberFormat="1" applyFont="1" applyFill="1" applyBorder="1" applyAlignment="1">
      <alignment horizontal="center" vertical="center" readingOrder="2"/>
    </xf>
    <xf numFmtId="0" fontId="42" fillId="34" borderId="19" xfId="52" applyFont="1" applyFill="1" applyBorder="1" applyAlignment="1">
      <alignment horizontal="center" vertical="center" wrapText="1"/>
      <protection/>
    </xf>
    <xf numFmtId="43" fontId="41" fillId="33" borderId="23" xfId="0" applyNumberFormat="1" applyFont="1" applyFill="1" applyBorder="1" applyAlignment="1">
      <alignment horizontal="center" vertical="center" readingOrder="2"/>
    </xf>
    <xf numFmtId="0" fontId="42" fillId="34" borderId="24" xfId="52" applyFont="1" applyFill="1" applyBorder="1" applyAlignment="1">
      <alignment horizontal="center" vertical="center" wrapText="1"/>
      <protection/>
    </xf>
    <xf numFmtId="0" fontId="39" fillId="0" borderId="22" xfId="0" applyFont="1" applyBorder="1" applyAlignment="1">
      <alignment horizontal="center" vertical="center" wrapText="1"/>
    </xf>
    <xf numFmtId="43" fontId="42" fillId="34" borderId="11" xfId="52" applyNumberFormat="1" applyFont="1" applyFill="1" applyBorder="1" applyAlignment="1">
      <alignment horizontal="right" vertical="center" readingOrder="2"/>
      <protection/>
    </xf>
    <xf numFmtId="43" fontId="41" fillId="33" borderId="25" xfId="0" applyNumberFormat="1" applyFont="1" applyFill="1" applyBorder="1" applyAlignment="1">
      <alignment horizontal="center" vertical="center" readingOrder="2"/>
    </xf>
    <xf numFmtId="0" fontId="42" fillId="34" borderId="26" xfId="52" applyFont="1" applyFill="1" applyBorder="1" applyAlignment="1">
      <alignment horizontal="center" vertical="center" wrapText="1"/>
      <protection/>
    </xf>
    <xf numFmtId="43" fontId="42" fillId="34" borderId="11" xfId="52" applyNumberFormat="1" applyFont="1" applyFill="1" applyBorder="1" applyAlignment="1">
      <alignment horizontal="center" vertical="center" readingOrder="2"/>
      <protection/>
    </xf>
    <xf numFmtId="43" fontId="42" fillId="34" borderId="27" xfId="52" applyNumberFormat="1" applyFont="1" applyFill="1" applyBorder="1" applyAlignment="1">
      <alignment horizontal="center" vertical="center" readingOrder="2"/>
      <protection/>
    </xf>
    <xf numFmtId="0" fontId="42" fillId="34" borderId="28" xfId="52" applyFont="1" applyFill="1" applyBorder="1" applyAlignment="1">
      <alignment horizontal="center" vertical="center" wrapText="1"/>
      <protection/>
    </xf>
    <xf numFmtId="0" fontId="42" fillId="34" borderId="29" xfId="52" applyFont="1" applyFill="1" applyBorder="1" applyAlignment="1">
      <alignment horizontal="center" vertical="center" wrapText="1"/>
      <protection/>
    </xf>
    <xf numFmtId="49" fontId="40" fillId="34" borderId="30" xfId="0" applyNumberFormat="1" applyFont="1" applyFill="1" applyBorder="1" applyAlignment="1">
      <alignment horizontal="center" vertical="center" wrapText="1"/>
    </xf>
    <xf numFmtId="0" fontId="33" fillId="33" borderId="23" xfId="0" applyNumberFormat="1" applyFont="1" applyFill="1" applyBorder="1" applyAlignment="1">
      <alignment horizontal="center" vertical="center" wrapText="1"/>
    </xf>
    <xf numFmtId="43" fontId="40" fillId="34" borderId="23" xfId="52" applyNumberFormat="1" applyFont="1" applyFill="1" applyBorder="1" applyAlignment="1">
      <alignment horizontal="center" vertical="center" readingOrder="2"/>
      <protection/>
    </xf>
    <xf numFmtId="0" fontId="39" fillId="0" borderId="24" xfId="0" applyFont="1" applyBorder="1" applyAlignment="1">
      <alignment horizontal="center" vertical="center" wrapText="1"/>
    </xf>
    <xf numFmtId="49" fontId="40" fillId="34" borderId="18" xfId="0" applyNumberFormat="1" applyFont="1" applyFill="1" applyBorder="1" applyAlignment="1">
      <alignment horizontal="center" vertical="center" wrapText="1"/>
    </xf>
    <xf numFmtId="0" fontId="33" fillId="33" borderId="31" xfId="0" applyNumberFormat="1" applyFont="1" applyFill="1" applyBorder="1" applyAlignment="1">
      <alignment horizontal="center" vertical="center" wrapText="1"/>
    </xf>
    <xf numFmtId="43" fontId="40" fillId="34" borderId="31" xfId="52" applyNumberFormat="1" applyFont="1" applyFill="1" applyBorder="1" applyAlignment="1">
      <alignment horizontal="center" vertical="center" readingOrder="2"/>
      <protection/>
    </xf>
    <xf numFmtId="0" fontId="39" fillId="0" borderId="10" xfId="0" applyFont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43" fontId="33" fillId="33" borderId="31" xfId="0" applyNumberFormat="1" applyFont="1" applyFill="1" applyBorder="1" applyAlignment="1">
      <alignment horizontal="center" vertical="center" readingOrder="2"/>
    </xf>
    <xf numFmtId="0" fontId="39" fillId="0" borderId="10" xfId="0" applyFont="1" applyBorder="1" applyAlignment="1">
      <alignment horizontal="center" vertical="center" wrapText="1"/>
    </xf>
    <xf numFmtId="49" fontId="40" fillId="34" borderId="32" xfId="0" applyNumberFormat="1" applyFont="1" applyFill="1" applyBorder="1" applyAlignment="1">
      <alignment horizontal="center" vertical="center" wrapText="1"/>
    </xf>
    <xf numFmtId="0" fontId="42" fillId="34" borderId="33" xfId="52" applyFont="1" applyFill="1" applyBorder="1" applyAlignment="1">
      <alignment horizontal="center" vertical="center" wrapText="1"/>
      <protection/>
    </xf>
    <xf numFmtId="43" fontId="27" fillId="33" borderId="31" xfId="0" applyNumberFormat="1" applyFont="1" applyFill="1" applyBorder="1" applyAlignment="1">
      <alignment vertical="top" wrapText="1"/>
    </xf>
    <xf numFmtId="43" fontId="41" fillId="33" borderId="34" xfId="0" applyNumberFormat="1" applyFont="1" applyFill="1" applyBorder="1" applyAlignment="1">
      <alignment horizontal="center" vertical="center" readingOrder="2"/>
    </xf>
    <xf numFmtId="0" fontId="22" fillId="0" borderId="28" xfId="0" applyFont="1" applyBorder="1" applyAlignment="1">
      <alignment horizontal="center" vertical="center" wrapText="1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168" fontId="15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left" vertical="center"/>
    </xf>
    <xf numFmtId="3" fontId="15" fillId="34" borderId="11" xfId="0" applyNumberFormat="1" applyFont="1" applyFill="1" applyBorder="1" applyAlignment="1">
      <alignment horizontal="center" vertical="center"/>
    </xf>
    <xf numFmtId="169" fontId="15" fillId="34" borderId="11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left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/>
    </xf>
    <xf numFmtId="168" fontId="15" fillId="35" borderId="11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0" fontId="13" fillId="35" borderId="11" xfId="0" applyFont="1" applyFill="1" applyBorder="1" applyAlignment="1">
      <alignment horizontal="center" vertical="center"/>
    </xf>
    <xf numFmtId="3" fontId="15" fillId="35" borderId="11" xfId="0" applyNumberFormat="1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left" vertical="center"/>
    </xf>
    <xf numFmtId="0" fontId="13" fillId="35" borderId="0" xfId="0" applyFont="1" applyFill="1" applyAlignment="1">
      <alignment horizontal="left" vertical="center"/>
    </xf>
    <xf numFmtId="0" fontId="13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/>
    </xf>
    <xf numFmtId="0" fontId="14" fillId="34" borderId="0" xfId="0" applyFont="1" applyFill="1" applyAlignment="1">
      <alignment horizontal="left" wrapText="1"/>
    </xf>
    <xf numFmtId="0" fontId="14" fillId="34" borderId="0" xfId="0" applyFont="1" applyFill="1" applyAlignment="1">
      <alignment horizontal="left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Alignment="1">
      <alignment horizontal="center" wrapText="1"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 horizontal="right"/>
    </xf>
    <xf numFmtId="0" fontId="14" fillId="35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/>
    </xf>
    <xf numFmtId="0" fontId="14" fillId="35" borderId="0" xfId="0" applyFont="1" applyFill="1" applyAlignment="1">
      <alignment horizontal="left"/>
    </xf>
    <xf numFmtId="0" fontId="14" fillId="35" borderId="0" xfId="0" applyFont="1" applyFill="1" applyAlignment="1">
      <alignment horizontal="left" wrapText="1"/>
    </xf>
    <xf numFmtId="0" fontId="14" fillId="35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3" fillId="33" borderId="45" xfId="0" applyFont="1" applyFill="1" applyBorder="1" applyAlignment="1">
      <alignment horizontal="center" vertical="center" wrapText="1"/>
    </xf>
    <xf numFmtId="0" fontId="33" fillId="33" borderId="46" xfId="0" applyFont="1" applyFill="1" applyBorder="1" applyAlignment="1">
      <alignment horizontal="center" vertical="center" wrapText="1"/>
    </xf>
    <xf numFmtId="0" fontId="33" fillId="33" borderId="47" xfId="0" applyFont="1" applyFill="1" applyBorder="1" applyAlignment="1">
      <alignment horizontal="center" vertical="center" wrapText="1"/>
    </xf>
    <xf numFmtId="0" fontId="33" fillId="33" borderId="35" xfId="0" applyFont="1" applyFill="1" applyBorder="1" applyAlignment="1">
      <alignment horizontal="center" vertical="center" wrapText="1"/>
    </xf>
    <xf numFmtId="0" fontId="33" fillId="33" borderId="48" xfId="0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34" borderId="32" xfId="52" applyFont="1" applyFill="1" applyBorder="1" applyAlignment="1">
      <alignment horizontal="center" vertical="center" wrapText="1"/>
      <protection/>
    </xf>
    <xf numFmtId="0" fontId="40" fillId="34" borderId="51" xfId="52" applyFont="1" applyFill="1" applyBorder="1" applyAlignment="1">
      <alignment horizontal="center" vertical="center" wrapText="1"/>
      <protection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5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50" xfId="0" applyFont="1" applyFill="1" applyBorder="1" applyAlignment="1">
      <alignment horizontal="center" vertical="center" wrapText="1"/>
    </xf>
    <xf numFmtId="0" fontId="40" fillId="34" borderId="52" xfId="52" applyFont="1" applyFill="1" applyBorder="1" applyAlignment="1">
      <alignment horizontal="center" vertical="center" wrapText="1"/>
      <protection/>
    </xf>
    <xf numFmtId="0" fontId="40" fillId="34" borderId="53" xfId="52" applyFont="1" applyFill="1" applyBorder="1" applyAlignment="1">
      <alignment horizontal="center" vertical="center" wrapText="1"/>
      <protection/>
    </xf>
    <xf numFmtId="0" fontId="33" fillId="33" borderId="52" xfId="0" applyFont="1" applyFill="1" applyBorder="1" applyAlignment="1">
      <alignment horizontal="center" vertical="center" wrapText="1"/>
    </xf>
    <xf numFmtId="0" fontId="33" fillId="33" borderId="53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wrapText="1"/>
    </xf>
    <xf numFmtId="0" fontId="33" fillId="33" borderId="53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left" vertical="center" wrapText="1" indent="4"/>
    </xf>
    <xf numFmtId="0" fontId="33" fillId="33" borderId="31" xfId="0" applyFont="1" applyFill="1" applyBorder="1" applyAlignment="1">
      <alignment horizontal="left" vertical="center" wrapText="1" indent="4"/>
    </xf>
    <xf numFmtId="0" fontId="40" fillId="34" borderId="30" xfId="52" applyFont="1" applyFill="1" applyBorder="1" applyAlignment="1">
      <alignment horizontal="center" vertical="center" wrapText="1"/>
      <protection/>
    </xf>
    <xf numFmtId="0" fontId="33" fillId="33" borderId="23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11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34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vertical="top"/>
    </xf>
    <xf numFmtId="0" fontId="28" fillId="34" borderId="0" xfId="0" applyFont="1" applyFill="1" applyAlignment="1">
      <alignment horizontal="center"/>
    </xf>
    <xf numFmtId="0" fontId="35" fillId="34" borderId="13" xfId="0" applyFont="1" applyFill="1" applyBorder="1" applyAlignment="1">
      <alignment horizontal="center"/>
    </xf>
    <xf numFmtId="0" fontId="36" fillId="34" borderId="13" xfId="0" applyFont="1" applyFill="1" applyBorder="1" applyAlignment="1">
      <alignment horizontal="center"/>
    </xf>
    <xf numFmtId="49" fontId="2" fillId="34" borderId="42" xfId="0" applyNumberFormat="1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3" fillId="34" borderId="38" xfId="0" applyFont="1" applyFill="1" applyBorder="1" applyAlignment="1">
      <alignment horizontal="center" vertical="center" wrapText="1"/>
    </xf>
    <xf numFmtId="0" fontId="25" fillId="34" borderId="55" xfId="0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/>
    </xf>
    <xf numFmtId="0" fontId="9" fillId="34" borderId="56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/>
    </xf>
    <xf numFmtId="0" fontId="25" fillId="34" borderId="57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1" fillId="34" borderId="59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vertical="center" wrapText="1"/>
    </xf>
    <xf numFmtId="0" fontId="1" fillId="34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168" fontId="13" fillId="34" borderId="28" xfId="0" applyNumberFormat="1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/>
    </xf>
    <xf numFmtId="16" fontId="1" fillId="34" borderId="48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16" fontId="1" fillId="34" borderId="49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0" fontId="13" fillId="34" borderId="2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wrapText="1"/>
    </xf>
    <xf numFmtId="0" fontId="1" fillId="34" borderId="32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wrapText="1"/>
    </xf>
    <xf numFmtId="0" fontId="1" fillId="34" borderId="21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top"/>
    </xf>
    <xf numFmtId="0" fontId="10" fillId="34" borderId="36" xfId="0" applyFont="1" applyFill="1" applyBorder="1" applyAlignment="1">
      <alignment horizontal="left" wrapText="1"/>
    </xf>
    <xf numFmtId="0" fontId="10" fillId="34" borderId="60" xfId="0" applyFont="1" applyFill="1" applyBorder="1" applyAlignment="1">
      <alignment horizontal="left" wrapText="1"/>
    </xf>
    <xf numFmtId="0" fontId="10" fillId="34" borderId="61" xfId="0" applyFont="1" applyFill="1" applyBorder="1" applyAlignment="1">
      <alignment horizontal="left" wrapText="1"/>
    </xf>
    <xf numFmtId="0" fontId="4" fillId="34" borderId="11" xfId="53" applyFont="1" applyFill="1" applyBorder="1" applyAlignment="1" applyProtection="1">
      <alignment horizontal="left" vertical="center" wrapText="1"/>
      <protection/>
    </xf>
    <xf numFmtId="0" fontId="1" fillId="34" borderId="19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top"/>
    </xf>
    <xf numFmtId="0" fontId="1" fillId="34" borderId="62" xfId="0" applyFont="1" applyFill="1" applyBorder="1" applyAlignment="1">
      <alignment horizontal="center" vertical="top"/>
    </xf>
    <xf numFmtId="0" fontId="1" fillId="34" borderId="36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left" vertical="justify"/>
    </xf>
    <xf numFmtId="0" fontId="10" fillId="34" borderId="60" xfId="0" applyFont="1" applyFill="1" applyBorder="1" applyAlignment="1">
      <alignment horizontal="left" vertical="justify"/>
    </xf>
    <xf numFmtId="0" fontId="10" fillId="34" borderId="61" xfId="0" applyFont="1" applyFill="1" applyBorder="1" applyAlignment="1">
      <alignment horizontal="left" vertical="justify"/>
    </xf>
    <xf numFmtId="0" fontId="4" fillId="34" borderId="11" xfId="53" applyFont="1" applyFill="1" applyBorder="1" applyAlignment="1" applyProtection="1">
      <alignment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top"/>
    </xf>
    <xf numFmtId="0" fontId="4" fillId="34" borderId="25" xfId="53" applyFont="1" applyFill="1" applyBorder="1" applyAlignment="1" applyProtection="1">
      <alignment horizontal="left" vertical="center" wrapText="1"/>
      <protection/>
    </xf>
    <xf numFmtId="0" fontId="1" fillId="34" borderId="25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2" fillId="34" borderId="64" xfId="0" applyFont="1" applyFill="1" applyBorder="1" applyAlignment="1">
      <alignment horizontal="center" wrapText="1"/>
    </xf>
    <xf numFmtId="0" fontId="27" fillId="34" borderId="0" xfId="0" applyFont="1" applyFill="1" applyAlignment="1">
      <alignment/>
    </xf>
    <xf numFmtId="0" fontId="1" fillId="34" borderId="21" xfId="0" applyFont="1" applyFill="1" applyBorder="1" applyAlignment="1">
      <alignment horizontal="left" vertical="center" wrapText="1"/>
    </xf>
    <xf numFmtId="0" fontId="10" fillId="34" borderId="36" xfId="0" applyFont="1" applyFill="1" applyBorder="1" applyAlignment="1">
      <alignment horizontal="left"/>
    </xf>
    <xf numFmtId="0" fontId="10" fillId="34" borderId="60" xfId="0" applyFont="1" applyFill="1" applyBorder="1" applyAlignment="1">
      <alignment horizontal="left"/>
    </xf>
    <xf numFmtId="0" fontId="10" fillId="34" borderId="6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/>
    </xf>
    <xf numFmtId="0" fontId="1" fillId="34" borderId="21" xfId="0" applyFont="1" applyFill="1" applyBorder="1" applyAlignment="1">
      <alignment vertic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49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vertical="center" wrapText="1"/>
    </xf>
    <xf numFmtId="0" fontId="1" fillId="34" borderId="25" xfId="0" applyFont="1" applyFill="1" applyBorder="1" applyAlignment="1">
      <alignment horizontal="center"/>
    </xf>
    <xf numFmtId="168" fontId="13" fillId="34" borderId="28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/>
    </xf>
    <xf numFmtId="0" fontId="4" fillId="34" borderId="11" xfId="53" applyFont="1" applyFill="1" applyBorder="1" applyAlignment="1" applyProtection="1">
      <alignment vertical="center" wrapText="1"/>
      <protection/>
    </xf>
    <xf numFmtId="0" fontId="4" fillId="34" borderId="27" xfId="53" applyFont="1" applyFill="1" applyBorder="1" applyAlignment="1" applyProtection="1">
      <alignment horizontal="left" vertical="center" wrapText="1"/>
      <protection/>
    </xf>
    <xf numFmtId="0" fontId="1" fillId="34" borderId="51" xfId="0" applyFont="1" applyFill="1" applyBorder="1" applyAlignment="1">
      <alignment horizontal="center" vertical="top"/>
    </xf>
    <xf numFmtId="0" fontId="1" fillId="34" borderId="27" xfId="0" applyFont="1" applyFill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0" fontId="1" fillId="34" borderId="62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wrapText="1"/>
    </xf>
    <xf numFmtId="0" fontId="1" fillId="34" borderId="62" xfId="0" applyFont="1" applyFill="1" applyBorder="1" applyAlignment="1">
      <alignment horizontal="center" vertical="top"/>
    </xf>
    <xf numFmtId="0" fontId="1" fillId="34" borderId="36" xfId="0" applyFont="1" applyFill="1" applyBorder="1" applyAlignment="1">
      <alignment horizontal="left" wrapText="1"/>
    </xf>
    <xf numFmtId="0" fontId="1" fillId="34" borderId="60" xfId="0" applyFont="1" applyFill="1" applyBorder="1" applyAlignment="1">
      <alignment horizontal="left" wrapText="1"/>
    </xf>
    <xf numFmtId="0" fontId="1" fillId="34" borderId="61" xfId="0" applyFont="1" applyFill="1" applyBorder="1" applyAlignment="1">
      <alignment horizontal="left" wrapText="1"/>
    </xf>
    <xf numFmtId="0" fontId="1" fillId="34" borderId="51" xfId="0" applyFont="1" applyFill="1" applyBorder="1" applyAlignment="1">
      <alignment horizontal="center" vertical="top"/>
    </xf>
    <xf numFmtId="0" fontId="1" fillId="34" borderId="30" xfId="0" applyFont="1" applyFill="1" applyBorder="1" applyAlignment="1">
      <alignment horizontal="center" vertical="top"/>
    </xf>
    <xf numFmtId="0" fontId="1" fillId="34" borderId="27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wrapText="1"/>
    </xf>
    <xf numFmtId="0" fontId="27" fillId="34" borderId="21" xfId="0" applyFont="1" applyFill="1" applyBorder="1" applyAlignment="1">
      <alignment horizontal="center" vertical="center"/>
    </xf>
    <xf numFmtId="168" fontId="27" fillId="34" borderId="22" xfId="0" applyNumberFormat="1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top"/>
    </xf>
    <xf numFmtId="0" fontId="27" fillId="34" borderId="11" xfId="0" applyFont="1" applyFill="1" applyBorder="1" applyAlignment="1">
      <alignment wrapText="1"/>
    </xf>
    <xf numFmtId="0" fontId="27" fillId="34" borderId="11" xfId="0" applyFont="1" applyFill="1" applyBorder="1" applyAlignment="1">
      <alignment horizontal="center" vertical="center"/>
    </xf>
    <xf numFmtId="168" fontId="27" fillId="34" borderId="19" xfId="0" applyNumberFormat="1" applyFont="1" applyFill="1" applyBorder="1" applyAlignment="1">
      <alignment horizontal="center" vertical="center"/>
    </xf>
    <xf numFmtId="168" fontId="1" fillId="34" borderId="19" xfId="0" applyNumberFormat="1" applyFont="1" applyFill="1" applyBorder="1" applyAlignment="1">
      <alignment horizontal="center" vertical="center"/>
    </xf>
    <xf numFmtId="0" fontId="8" fillId="34" borderId="34" xfId="55" applyFont="1" applyFill="1" applyBorder="1" applyAlignment="1" applyProtection="1">
      <alignment wrapText="1"/>
      <protection/>
    </xf>
    <xf numFmtId="0" fontId="8" fillId="34" borderId="11" xfId="54" applyFont="1" applyFill="1" applyBorder="1" applyAlignment="1" applyProtection="1">
      <alignment wrapText="1"/>
      <protection/>
    </xf>
    <xf numFmtId="0" fontId="8" fillId="34" borderId="11" xfId="55" applyFont="1" applyFill="1" applyBorder="1" applyAlignment="1" applyProtection="1">
      <alignment wrapText="1"/>
      <protection/>
    </xf>
    <xf numFmtId="0" fontId="27" fillId="34" borderId="0" xfId="0" applyFont="1" applyFill="1" applyBorder="1" applyAlignment="1">
      <alignment/>
    </xf>
    <xf numFmtId="0" fontId="7" fillId="34" borderId="11" xfId="55" applyFont="1" applyFill="1" applyBorder="1" applyAlignment="1" applyProtection="1">
      <alignment horizontal="left" wrapText="1"/>
      <protection/>
    </xf>
    <xf numFmtId="0" fontId="7" fillId="34" borderId="11" xfId="55" applyFont="1" applyFill="1" applyBorder="1" applyAlignment="1" applyProtection="1">
      <alignment wrapText="1"/>
      <protection/>
    </xf>
    <xf numFmtId="0" fontId="7" fillId="34" borderId="11" xfId="55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wrapText="1"/>
      <protection/>
    </xf>
    <xf numFmtId="0" fontId="1" fillId="34" borderId="30" xfId="0" applyFont="1" applyFill="1" applyBorder="1" applyAlignment="1">
      <alignment horizontal="center" vertical="top"/>
    </xf>
    <xf numFmtId="0" fontId="1" fillId="34" borderId="25" xfId="0" applyFont="1" applyFill="1" applyBorder="1" applyAlignment="1">
      <alignment wrapText="1"/>
    </xf>
    <xf numFmtId="168" fontId="1" fillId="34" borderId="26" xfId="0" applyNumberFormat="1" applyFont="1" applyFill="1" applyBorder="1" applyAlignment="1">
      <alignment horizontal="center" vertical="center"/>
    </xf>
    <xf numFmtId="0" fontId="27" fillId="34" borderId="52" xfId="0" applyFont="1" applyFill="1" applyBorder="1" applyAlignment="1">
      <alignment horizontal="center" vertical="top"/>
    </xf>
    <xf numFmtId="0" fontId="2" fillId="34" borderId="53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top"/>
    </xf>
    <xf numFmtId="0" fontId="13" fillId="34" borderId="31" xfId="0" applyFont="1" applyFill="1" applyBorder="1" applyAlignment="1">
      <alignment horizontal="left" vertical="top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1" fillId="34" borderId="37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top"/>
    </xf>
    <xf numFmtId="0" fontId="0" fillId="34" borderId="51" xfId="0" applyFill="1" applyBorder="1" applyAlignment="1">
      <alignment horizontal="center"/>
    </xf>
    <xf numFmtId="0" fontId="10" fillId="34" borderId="36" xfId="0" applyFont="1" applyFill="1" applyBorder="1" applyAlignment="1">
      <alignment horizontal="left" wrapText="1"/>
    </xf>
    <xf numFmtId="0" fontId="10" fillId="34" borderId="60" xfId="0" applyFont="1" applyFill="1" applyBorder="1" applyAlignment="1">
      <alignment horizontal="left" wrapText="1"/>
    </xf>
    <xf numFmtId="0" fontId="10" fillId="34" borderId="61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34" xfId="0" applyFont="1" applyFill="1" applyBorder="1" applyAlignment="1">
      <alignment horizontal="left" vertical="center" wrapText="1"/>
    </xf>
    <xf numFmtId="168" fontId="13" fillId="34" borderId="26" xfId="0" applyNumberFormat="1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/>
    </xf>
    <xf numFmtId="10" fontId="1" fillId="34" borderId="28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0" fontId="1" fillId="34" borderId="19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9" fontId="1" fillId="34" borderId="65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4 Трудовые ресурсы" xfId="53"/>
    <cellStyle name="Обычный_6 Расходы" xfId="54"/>
    <cellStyle name="Обычный_6_1 До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127">
      <selection activeCell="D150" sqref="D150"/>
    </sheetView>
  </sheetViews>
  <sheetFormatPr defaultColWidth="8.875" defaultRowHeight="12.75"/>
  <cols>
    <col min="1" max="1" width="5.00390625" style="317" customWidth="1"/>
    <col min="2" max="2" width="48.75390625" style="183" customWidth="1"/>
    <col min="3" max="3" width="14.375" style="317" customWidth="1"/>
    <col min="4" max="4" width="14.625" style="183" customWidth="1"/>
    <col min="5" max="5" width="11.625" style="183" customWidth="1"/>
    <col min="6" max="16384" width="8.875" style="183" customWidth="1"/>
  </cols>
  <sheetData>
    <row r="1" spans="1:5" ht="9.75" customHeight="1">
      <c r="A1" s="182" t="s">
        <v>82</v>
      </c>
      <c r="B1" s="182"/>
      <c r="C1" s="182"/>
      <c r="D1" s="182"/>
      <c r="E1" s="182"/>
    </row>
    <row r="2" spans="1:5" ht="17.25" customHeight="1">
      <c r="A2" s="184" t="s">
        <v>49</v>
      </c>
      <c r="B2" s="184"/>
      <c r="C2" s="184"/>
      <c r="D2" s="184"/>
      <c r="E2" s="184"/>
    </row>
    <row r="3" spans="1:5" ht="17.25" customHeight="1">
      <c r="A3" s="184" t="s">
        <v>270</v>
      </c>
      <c r="B3" s="184"/>
      <c r="C3" s="184"/>
      <c r="D3" s="184"/>
      <c r="E3" s="184"/>
    </row>
    <row r="4" spans="1:5" ht="44.25" customHeight="1">
      <c r="A4" s="185" t="s">
        <v>272</v>
      </c>
      <c r="B4" s="186"/>
      <c r="C4" s="187"/>
      <c r="D4" s="187"/>
      <c r="E4" s="187"/>
    </row>
    <row r="5" spans="1:5" ht="13.5" customHeight="1">
      <c r="A5" s="188" t="s">
        <v>269</v>
      </c>
      <c r="B5" s="188"/>
      <c r="C5" s="188"/>
      <c r="D5" s="188"/>
      <c r="E5" s="188"/>
    </row>
    <row r="6" spans="1:5" ht="17.25" customHeight="1">
      <c r="A6" s="189" t="s">
        <v>271</v>
      </c>
      <c r="B6" s="189"/>
      <c r="C6" s="189"/>
      <c r="D6" s="189"/>
      <c r="E6" s="189"/>
    </row>
    <row r="7" spans="1:5" ht="18" customHeight="1" thickBot="1">
      <c r="A7" s="190" t="s">
        <v>368</v>
      </c>
      <c r="B7" s="191"/>
      <c r="C7" s="191"/>
      <c r="D7" s="191"/>
      <c r="E7" s="191"/>
    </row>
    <row r="8" spans="1:5" ht="24" customHeight="1">
      <c r="A8" s="192" t="s">
        <v>0</v>
      </c>
      <c r="B8" s="193" t="s">
        <v>1</v>
      </c>
      <c r="C8" s="194" t="s">
        <v>83</v>
      </c>
      <c r="D8" s="195" t="s">
        <v>369</v>
      </c>
      <c r="E8" s="196" t="s">
        <v>194</v>
      </c>
    </row>
    <row r="9" spans="1:5" ht="30" customHeight="1" thickBot="1">
      <c r="A9" s="197"/>
      <c r="B9" s="198"/>
      <c r="C9" s="199"/>
      <c r="D9" s="200"/>
      <c r="E9" s="201"/>
    </row>
    <row r="10" spans="1:5" ht="15" customHeight="1" thickBot="1">
      <c r="A10" s="202" t="s">
        <v>84</v>
      </c>
      <c r="B10" s="203"/>
      <c r="C10" s="203"/>
      <c r="D10" s="204"/>
      <c r="E10" s="205"/>
    </row>
    <row r="11" spans="1:5" ht="25.5">
      <c r="A11" s="206" t="s">
        <v>2</v>
      </c>
      <c r="B11" s="207" t="s">
        <v>169</v>
      </c>
      <c r="C11" s="208" t="s">
        <v>3</v>
      </c>
      <c r="D11" s="209">
        <v>6828</v>
      </c>
      <c r="E11" s="210">
        <v>0.992</v>
      </c>
    </row>
    <row r="12" spans="1:5" ht="12.75">
      <c r="A12" s="211" t="s">
        <v>4</v>
      </c>
      <c r="B12" s="212" t="s">
        <v>195</v>
      </c>
      <c r="C12" s="213" t="s">
        <v>3</v>
      </c>
      <c r="D12" s="92">
        <v>15</v>
      </c>
      <c r="E12" s="210"/>
    </row>
    <row r="13" spans="1:5" ht="12.75">
      <c r="A13" s="211" t="s">
        <v>5</v>
      </c>
      <c r="B13" s="212" t="s">
        <v>85</v>
      </c>
      <c r="C13" s="213" t="s">
        <v>3</v>
      </c>
      <c r="D13" s="92">
        <v>34</v>
      </c>
      <c r="E13" s="210"/>
    </row>
    <row r="14" spans="1:5" ht="12.75">
      <c r="A14" s="211" t="s">
        <v>57</v>
      </c>
      <c r="B14" s="212" t="s">
        <v>167</v>
      </c>
      <c r="C14" s="213" t="s">
        <v>3</v>
      </c>
      <c r="D14" s="92">
        <v>-58</v>
      </c>
      <c r="E14" s="210"/>
    </row>
    <row r="15" spans="1:5" ht="12.75">
      <c r="A15" s="214" t="s">
        <v>76</v>
      </c>
      <c r="B15" s="212" t="s">
        <v>91</v>
      </c>
      <c r="C15" s="215" t="s">
        <v>225</v>
      </c>
      <c r="D15" s="92">
        <v>2.2</v>
      </c>
      <c r="E15" s="210"/>
    </row>
    <row r="16" spans="1:5" ht="12.75">
      <c r="A16" s="211" t="s">
        <v>75</v>
      </c>
      <c r="B16" s="212" t="s">
        <v>92</v>
      </c>
      <c r="C16" s="215" t="s">
        <v>225</v>
      </c>
      <c r="D16" s="92">
        <v>5</v>
      </c>
      <c r="E16" s="210"/>
    </row>
    <row r="17" spans="1:5" ht="12.75">
      <c r="A17" s="214" t="s">
        <v>77</v>
      </c>
      <c r="B17" s="212" t="s">
        <v>93</v>
      </c>
      <c r="C17" s="215" t="s">
        <v>225</v>
      </c>
      <c r="D17" s="92">
        <v>-19</v>
      </c>
      <c r="E17" s="210"/>
    </row>
    <row r="18" spans="1:5" ht="13.5" customHeight="1" thickBot="1">
      <c r="A18" s="216" t="s">
        <v>166</v>
      </c>
      <c r="B18" s="217" t="s">
        <v>78</v>
      </c>
      <c r="C18" s="215" t="s">
        <v>225</v>
      </c>
      <c r="D18" s="218">
        <v>-8.5</v>
      </c>
      <c r="E18" s="210"/>
    </row>
    <row r="19" spans="1:5" ht="15" customHeight="1" thickBot="1">
      <c r="A19" s="202" t="s">
        <v>226</v>
      </c>
      <c r="B19" s="203"/>
      <c r="C19" s="203"/>
      <c r="D19" s="203"/>
      <c r="E19" s="219"/>
    </row>
    <row r="20" spans="1:5" ht="25.5" customHeight="1">
      <c r="A20" s="220" t="s">
        <v>50</v>
      </c>
      <c r="B20" s="221" t="s">
        <v>204</v>
      </c>
      <c r="C20" s="222" t="s">
        <v>3</v>
      </c>
      <c r="D20" s="222">
        <v>1389</v>
      </c>
      <c r="E20" s="210">
        <v>1.213</v>
      </c>
    </row>
    <row r="21" spans="1:5" ht="11.25" customHeight="1">
      <c r="A21" s="223"/>
      <c r="B21" s="224" t="s">
        <v>232</v>
      </c>
      <c r="C21" s="225"/>
      <c r="D21" s="225"/>
      <c r="E21" s="226"/>
    </row>
    <row r="22" spans="1:5" ht="12.75">
      <c r="A22" s="223"/>
      <c r="B22" s="227" t="s">
        <v>25</v>
      </c>
      <c r="C22" s="213" t="s">
        <v>3</v>
      </c>
      <c r="D22" s="213">
        <v>297</v>
      </c>
      <c r="E22" s="210">
        <v>1</v>
      </c>
    </row>
    <row r="23" spans="1:5" ht="12.75">
      <c r="A23" s="223"/>
      <c r="B23" s="227" t="s">
        <v>26</v>
      </c>
      <c r="C23" s="213" t="s">
        <v>3</v>
      </c>
      <c r="D23" s="213"/>
      <c r="E23" s="228"/>
    </row>
    <row r="24" spans="1:5" ht="12.75">
      <c r="A24" s="223"/>
      <c r="B24" s="227" t="s">
        <v>20</v>
      </c>
      <c r="C24" s="213" t="s">
        <v>3</v>
      </c>
      <c r="D24" s="213"/>
      <c r="E24" s="228"/>
    </row>
    <row r="25" spans="1:5" ht="12.75" customHeight="1">
      <c r="A25" s="223"/>
      <c r="B25" s="227" t="s">
        <v>27</v>
      </c>
      <c r="C25" s="213" t="s">
        <v>3</v>
      </c>
      <c r="D25" s="213">
        <v>529</v>
      </c>
      <c r="E25" s="210">
        <v>0.992</v>
      </c>
    </row>
    <row r="26" spans="1:5" ht="12.75">
      <c r="A26" s="223"/>
      <c r="B26" s="227" t="s">
        <v>19</v>
      </c>
      <c r="C26" s="213" t="s">
        <v>3</v>
      </c>
      <c r="D26" s="213"/>
      <c r="E26" s="228"/>
    </row>
    <row r="27" spans="1:5" ht="37.5" customHeight="1">
      <c r="A27" s="223"/>
      <c r="B27" s="227" t="s">
        <v>28</v>
      </c>
      <c r="C27" s="213" t="s">
        <v>3</v>
      </c>
      <c r="D27" s="213"/>
      <c r="E27" s="228"/>
    </row>
    <row r="28" spans="1:5" ht="12.75">
      <c r="A28" s="223"/>
      <c r="B28" s="227" t="s">
        <v>29</v>
      </c>
      <c r="C28" s="213" t="s">
        <v>3</v>
      </c>
      <c r="D28" s="213"/>
      <c r="E28" s="228"/>
    </row>
    <row r="29" spans="1:5" ht="12.75">
      <c r="A29" s="223"/>
      <c r="B29" s="227" t="s">
        <v>24</v>
      </c>
      <c r="C29" s="213" t="s">
        <v>3</v>
      </c>
      <c r="D29" s="213"/>
      <c r="E29" s="210"/>
    </row>
    <row r="30" spans="1:5" ht="12.75">
      <c r="A30" s="223"/>
      <c r="B30" s="227" t="s">
        <v>30</v>
      </c>
      <c r="C30" s="213" t="s">
        <v>3</v>
      </c>
      <c r="D30" s="213"/>
      <c r="E30" s="228"/>
    </row>
    <row r="31" spans="1:5" ht="25.5">
      <c r="A31" s="223"/>
      <c r="B31" s="227" t="s">
        <v>31</v>
      </c>
      <c r="C31" s="213" t="s">
        <v>3</v>
      </c>
      <c r="D31" s="213"/>
      <c r="E31" s="210"/>
    </row>
    <row r="32" spans="1:5" ht="25.5">
      <c r="A32" s="229"/>
      <c r="B32" s="227" t="s">
        <v>32</v>
      </c>
      <c r="C32" s="213" t="s">
        <v>3</v>
      </c>
      <c r="D32" s="213"/>
      <c r="E32" s="228"/>
    </row>
    <row r="33" spans="1:5" ht="24" customHeight="1">
      <c r="A33" s="211" t="s">
        <v>58</v>
      </c>
      <c r="B33" s="217" t="s">
        <v>205</v>
      </c>
      <c r="C33" s="213" t="s">
        <v>48</v>
      </c>
      <c r="D33" s="213">
        <v>0.41</v>
      </c>
      <c r="E33" s="210">
        <v>1.242</v>
      </c>
    </row>
    <row r="34" spans="1:5" ht="25.5">
      <c r="A34" s="230" t="s">
        <v>56</v>
      </c>
      <c r="B34" s="212" t="s">
        <v>206</v>
      </c>
      <c r="C34" s="213" t="s">
        <v>47</v>
      </c>
      <c r="D34" s="213"/>
      <c r="E34" s="228"/>
    </row>
    <row r="35" spans="1:5" ht="12.75">
      <c r="A35" s="223"/>
      <c r="B35" s="224" t="s">
        <v>215</v>
      </c>
      <c r="C35" s="225"/>
      <c r="D35" s="225"/>
      <c r="E35" s="226"/>
    </row>
    <row r="36" spans="1:5" ht="12.75">
      <c r="A36" s="223"/>
      <c r="B36" s="212" t="s">
        <v>51</v>
      </c>
      <c r="C36" s="213" t="s">
        <v>47</v>
      </c>
      <c r="D36" s="213"/>
      <c r="E36" s="228"/>
    </row>
    <row r="37" spans="1:5" ht="25.5">
      <c r="A37" s="223"/>
      <c r="B37" s="212" t="s">
        <v>266</v>
      </c>
      <c r="C37" s="213"/>
      <c r="D37" s="213"/>
      <c r="E37" s="228"/>
    </row>
    <row r="38" spans="1:5" ht="12.75">
      <c r="A38" s="223"/>
      <c r="B38" s="212"/>
      <c r="C38" s="213"/>
      <c r="D38" s="213"/>
      <c r="E38" s="228"/>
    </row>
    <row r="39" spans="1:5" ht="12.75">
      <c r="A39" s="223"/>
      <c r="B39" s="212" t="s">
        <v>196</v>
      </c>
      <c r="C39" s="213" t="s">
        <v>47</v>
      </c>
      <c r="D39" s="213"/>
      <c r="E39" s="228"/>
    </row>
    <row r="40" spans="1:5" ht="25.5">
      <c r="A40" s="223"/>
      <c r="B40" s="212" t="s">
        <v>266</v>
      </c>
      <c r="C40" s="231"/>
      <c r="D40" s="213"/>
      <c r="E40" s="232"/>
    </row>
    <row r="41" spans="1:5" ht="12.75">
      <c r="A41" s="223"/>
      <c r="B41" s="212"/>
      <c r="C41" s="231"/>
      <c r="D41" s="213"/>
      <c r="E41" s="232"/>
    </row>
    <row r="42" spans="1:5" ht="12.75">
      <c r="A42" s="223"/>
      <c r="B42" s="233" t="s">
        <v>89</v>
      </c>
      <c r="C42" s="234"/>
      <c r="D42" s="234"/>
      <c r="E42" s="235"/>
    </row>
    <row r="43" spans="1:5" ht="12.75">
      <c r="A43" s="223"/>
      <c r="B43" s="236" t="s">
        <v>25</v>
      </c>
      <c r="C43" s="213" t="s">
        <v>47</v>
      </c>
      <c r="D43" s="213"/>
      <c r="E43" s="228"/>
    </row>
    <row r="44" spans="1:5" ht="12.75">
      <c r="A44" s="223"/>
      <c r="B44" s="236" t="s">
        <v>26</v>
      </c>
      <c r="C44" s="213" t="s">
        <v>47</v>
      </c>
      <c r="D44" s="213"/>
      <c r="E44" s="228"/>
    </row>
    <row r="45" spans="1:5" ht="12.75">
      <c r="A45" s="223"/>
      <c r="B45" s="236" t="s">
        <v>20</v>
      </c>
      <c r="C45" s="213" t="s">
        <v>47</v>
      </c>
      <c r="D45" s="213"/>
      <c r="E45" s="228"/>
    </row>
    <row r="46" spans="1:5" ht="12.75" customHeight="1">
      <c r="A46" s="223"/>
      <c r="B46" s="236" t="s">
        <v>27</v>
      </c>
      <c r="C46" s="213" t="s">
        <v>47</v>
      </c>
      <c r="D46" s="213"/>
      <c r="E46" s="228"/>
    </row>
    <row r="47" spans="1:5" ht="12.75">
      <c r="A47" s="223"/>
      <c r="B47" s="236" t="s">
        <v>19</v>
      </c>
      <c r="C47" s="213" t="s">
        <v>47</v>
      </c>
      <c r="D47" s="213"/>
      <c r="E47" s="228"/>
    </row>
    <row r="48" spans="1:5" ht="36" customHeight="1">
      <c r="A48" s="223"/>
      <c r="B48" s="236" t="s">
        <v>28</v>
      </c>
      <c r="C48" s="213" t="s">
        <v>47</v>
      </c>
      <c r="D48" s="213"/>
      <c r="E48" s="228"/>
    </row>
    <row r="49" spans="1:5" ht="11.25" customHeight="1">
      <c r="A49" s="223"/>
      <c r="B49" s="236" t="s">
        <v>29</v>
      </c>
      <c r="C49" s="213" t="s">
        <v>47</v>
      </c>
      <c r="D49" s="213"/>
      <c r="E49" s="228"/>
    </row>
    <row r="50" spans="1:5" ht="12.75">
      <c r="A50" s="223"/>
      <c r="B50" s="236" t="s">
        <v>24</v>
      </c>
      <c r="C50" s="213" t="s">
        <v>47</v>
      </c>
      <c r="D50" s="213"/>
      <c r="E50" s="228"/>
    </row>
    <row r="51" spans="1:5" ht="12.75">
      <c r="A51" s="223"/>
      <c r="B51" s="236" t="s">
        <v>30</v>
      </c>
      <c r="C51" s="213" t="s">
        <v>47</v>
      </c>
      <c r="D51" s="213"/>
      <c r="E51" s="228"/>
    </row>
    <row r="52" spans="1:5" ht="25.5">
      <c r="A52" s="223"/>
      <c r="B52" s="236" t="s">
        <v>31</v>
      </c>
      <c r="C52" s="213" t="s">
        <v>47</v>
      </c>
      <c r="D52" s="213"/>
      <c r="E52" s="228"/>
    </row>
    <row r="53" spans="1:5" ht="24" customHeight="1">
      <c r="A53" s="229"/>
      <c r="B53" s="236" t="s">
        <v>32</v>
      </c>
      <c r="C53" s="213" t="s">
        <v>47</v>
      </c>
      <c r="D53" s="213"/>
      <c r="E53" s="228"/>
    </row>
    <row r="54" spans="1:5" ht="25.5">
      <c r="A54" s="230" t="s">
        <v>59</v>
      </c>
      <c r="B54" s="212" t="s">
        <v>207</v>
      </c>
      <c r="C54" s="237" t="s">
        <v>17</v>
      </c>
      <c r="D54" s="213">
        <v>34863.9</v>
      </c>
      <c r="E54" s="210">
        <v>1.072</v>
      </c>
    </row>
    <row r="55" spans="1:5" ht="12.75">
      <c r="A55" s="223"/>
      <c r="B55" s="224" t="s">
        <v>86</v>
      </c>
      <c r="C55" s="225"/>
      <c r="D55" s="225"/>
      <c r="E55" s="226"/>
    </row>
    <row r="56" spans="1:5" ht="12.75">
      <c r="A56" s="223"/>
      <c r="B56" s="227" t="s">
        <v>25</v>
      </c>
      <c r="C56" s="237" t="s">
        <v>17</v>
      </c>
      <c r="D56" s="213">
        <v>33567</v>
      </c>
      <c r="E56" s="210">
        <v>1.02</v>
      </c>
    </row>
    <row r="57" spans="1:5" ht="12.75">
      <c r="A57" s="223"/>
      <c r="B57" s="227" t="s">
        <v>26</v>
      </c>
      <c r="C57" s="237" t="s">
        <v>17</v>
      </c>
      <c r="D57" s="213"/>
      <c r="E57" s="228"/>
    </row>
    <row r="58" spans="1:5" ht="12.75">
      <c r="A58" s="223"/>
      <c r="B58" s="227" t="s">
        <v>20</v>
      </c>
      <c r="C58" s="237" t="s">
        <v>17</v>
      </c>
      <c r="D58" s="213"/>
      <c r="E58" s="228"/>
    </row>
    <row r="59" spans="1:5" ht="12.75" customHeight="1">
      <c r="A59" s="223"/>
      <c r="B59" s="227" t="s">
        <v>27</v>
      </c>
      <c r="C59" s="237" t="s">
        <v>17</v>
      </c>
      <c r="D59" s="213">
        <v>35648</v>
      </c>
      <c r="E59" s="210">
        <v>1.12</v>
      </c>
    </row>
    <row r="60" spans="1:5" ht="12.75">
      <c r="A60" s="223"/>
      <c r="B60" s="227" t="s">
        <v>19</v>
      </c>
      <c r="C60" s="237" t="s">
        <v>17</v>
      </c>
      <c r="D60" s="213"/>
      <c r="E60" s="228"/>
    </row>
    <row r="61" spans="1:5" ht="36.75" customHeight="1">
      <c r="A61" s="223"/>
      <c r="B61" s="227" t="s">
        <v>28</v>
      </c>
      <c r="C61" s="237" t="s">
        <v>17</v>
      </c>
      <c r="D61" s="213"/>
      <c r="E61" s="228"/>
    </row>
    <row r="62" spans="1:5" ht="12.75">
      <c r="A62" s="223"/>
      <c r="B62" s="227" t="s">
        <v>29</v>
      </c>
      <c r="C62" s="237" t="s">
        <v>17</v>
      </c>
      <c r="D62" s="213"/>
      <c r="E62" s="228"/>
    </row>
    <row r="63" spans="1:5" ht="12.75">
      <c r="A63" s="223"/>
      <c r="B63" s="227" t="s">
        <v>24</v>
      </c>
      <c r="C63" s="237" t="s">
        <v>17</v>
      </c>
      <c r="D63" s="213"/>
      <c r="E63" s="210"/>
    </row>
    <row r="64" spans="1:5" ht="12.75">
      <c r="A64" s="223"/>
      <c r="B64" s="227" t="s">
        <v>30</v>
      </c>
      <c r="C64" s="237" t="s">
        <v>17</v>
      </c>
      <c r="D64" s="213"/>
      <c r="E64" s="228"/>
    </row>
    <row r="65" spans="1:5" ht="25.5">
      <c r="A65" s="223"/>
      <c r="B65" s="227" t="s">
        <v>31</v>
      </c>
      <c r="C65" s="237" t="s">
        <v>17</v>
      </c>
      <c r="D65" s="213"/>
      <c r="E65" s="210"/>
    </row>
    <row r="66" spans="1:5" ht="26.25" thickBot="1">
      <c r="A66" s="238"/>
      <c r="B66" s="239" t="s">
        <v>32</v>
      </c>
      <c r="C66" s="240" t="s">
        <v>17</v>
      </c>
      <c r="D66" s="241"/>
      <c r="E66" s="242"/>
    </row>
    <row r="67" spans="1:5" ht="15.75" customHeight="1" thickBot="1">
      <c r="A67" s="202" t="s">
        <v>227</v>
      </c>
      <c r="B67" s="203"/>
      <c r="C67" s="203"/>
      <c r="D67" s="203"/>
      <c r="E67" s="219"/>
    </row>
    <row r="68" spans="1:5" ht="66.75" customHeight="1">
      <c r="A68" s="243" t="s">
        <v>52</v>
      </c>
      <c r="B68" s="221" t="s">
        <v>94</v>
      </c>
      <c r="C68" s="244" t="s">
        <v>60</v>
      </c>
      <c r="D68" s="222">
        <v>928257</v>
      </c>
      <c r="E68" s="210">
        <v>1.113</v>
      </c>
    </row>
    <row r="69" spans="1:5" ht="37.5" customHeight="1">
      <c r="A69" s="213" t="s">
        <v>61</v>
      </c>
      <c r="B69" s="245" t="s">
        <v>197</v>
      </c>
      <c r="C69" s="213" t="s">
        <v>88</v>
      </c>
      <c r="D69" s="246"/>
      <c r="E69" s="247"/>
    </row>
    <row r="70" spans="1:5" ht="21.75" customHeight="1">
      <c r="A70" s="213"/>
      <c r="B70" s="245"/>
      <c r="C70" s="213"/>
      <c r="D70" s="246"/>
      <c r="E70" s="247"/>
    </row>
    <row r="71" spans="1:5" ht="23.25" customHeight="1">
      <c r="A71" s="213"/>
      <c r="B71" s="245"/>
      <c r="C71" s="213"/>
      <c r="D71" s="246"/>
      <c r="E71" s="247"/>
    </row>
    <row r="72" spans="1:5" s="249" customFormat="1" ht="14.25" customHeight="1" thickBot="1">
      <c r="A72" s="248" t="s">
        <v>208</v>
      </c>
      <c r="B72" s="204"/>
      <c r="C72" s="204"/>
      <c r="D72" s="204"/>
      <c r="E72" s="205"/>
    </row>
    <row r="73" spans="1:5" ht="25.5">
      <c r="A73" s="220" t="s">
        <v>62</v>
      </c>
      <c r="B73" s="250" t="s">
        <v>95</v>
      </c>
      <c r="C73" s="244" t="s">
        <v>60</v>
      </c>
      <c r="D73" s="222">
        <v>731000</v>
      </c>
      <c r="E73" s="210">
        <v>1.137</v>
      </c>
    </row>
    <row r="74" spans="1:5" ht="12.75">
      <c r="A74" s="223"/>
      <c r="B74" s="251" t="s">
        <v>87</v>
      </c>
      <c r="C74" s="252"/>
      <c r="D74" s="252"/>
      <c r="E74" s="253"/>
    </row>
    <row r="75" spans="1:5" ht="12.75">
      <c r="A75" s="223"/>
      <c r="B75" s="254" t="s">
        <v>6</v>
      </c>
      <c r="C75" s="237" t="s">
        <v>60</v>
      </c>
      <c r="D75" s="269"/>
      <c r="E75" s="247"/>
    </row>
    <row r="76" spans="1:5" ht="13.5" thickBot="1">
      <c r="A76" s="229"/>
      <c r="B76" s="254" t="s">
        <v>7</v>
      </c>
      <c r="C76" s="237" t="s">
        <v>60</v>
      </c>
      <c r="D76" s="241">
        <v>731000</v>
      </c>
      <c r="E76" s="319">
        <v>1.137</v>
      </c>
    </row>
    <row r="77" spans="1:5" ht="27" customHeight="1">
      <c r="A77" s="230" t="s">
        <v>63</v>
      </c>
      <c r="B77" s="250" t="s">
        <v>8</v>
      </c>
      <c r="C77" s="250"/>
      <c r="D77" s="318"/>
      <c r="E77" s="255"/>
    </row>
    <row r="78" spans="1:5" ht="12" customHeight="1">
      <c r="A78" s="223"/>
      <c r="B78" s="246" t="s">
        <v>9</v>
      </c>
      <c r="C78" s="213" t="s">
        <v>88</v>
      </c>
      <c r="D78" s="246"/>
      <c r="E78" s="247"/>
    </row>
    <row r="79" spans="1:5" ht="12.75">
      <c r="A79" s="223"/>
      <c r="B79" s="246" t="s">
        <v>10</v>
      </c>
      <c r="C79" s="213" t="s">
        <v>88</v>
      </c>
      <c r="D79" s="246"/>
      <c r="E79" s="247"/>
    </row>
    <row r="80" spans="1:5" ht="12" customHeight="1">
      <c r="A80" s="223"/>
      <c r="B80" s="246" t="s">
        <v>14</v>
      </c>
      <c r="C80" s="213" t="s">
        <v>88</v>
      </c>
      <c r="D80" s="246"/>
      <c r="E80" s="247"/>
    </row>
    <row r="81" spans="1:5" ht="11.25" customHeight="1">
      <c r="A81" s="223"/>
      <c r="B81" s="246" t="s">
        <v>13</v>
      </c>
      <c r="C81" s="213" t="s">
        <v>88</v>
      </c>
      <c r="D81" s="246"/>
      <c r="E81" s="247"/>
    </row>
    <row r="82" spans="1:5" ht="10.5" customHeight="1">
      <c r="A82" s="223"/>
      <c r="B82" s="246" t="s">
        <v>11</v>
      </c>
      <c r="C82" s="213" t="s">
        <v>16</v>
      </c>
      <c r="D82" s="246"/>
      <c r="E82" s="247"/>
    </row>
    <row r="83" spans="1:5" ht="12" customHeight="1" thickBot="1">
      <c r="A83" s="229"/>
      <c r="B83" s="246" t="s">
        <v>12</v>
      </c>
      <c r="C83" s="213" t="s">
        <v>15</v>
      </c>
      <c r="D83" s="213">
        <v>25.8</v>
      </c>
      <c r="E83" s="319">
        <v>1.024</v>
      </c>
    </row>
    <row r="84" spans="1:5" ht="15.75" customHeight="1" thickBot="1">
      <c r="A84" s="202" t="s">
        <v>228</v>
      </c>
      <c r="B84" s="203"/>
      <c r="C84" s="203"/>
      <c r="D84" s="203"/>
      <c r="E84" s="219"/>
    </row>
    <row r="85" spans="1:5" ht="12.75">
      <c r="A85" s="243" t="s">
        <v>199</v>
      </c>
      <c r="B85" s="256" t="s">
        <v>66</v>
      </c>
      <c r="C85" s="244" t="s">
        <v>18</v>
      </c>
      <c r="D85" s="257"/>
      <c r="E85" s="258"/>
    </row>
    <row r="86" spans="1:5" ht="12.75">
      <c r="A86" s="211" t="s">
        <v>53</v>
      </c>
      <c r="B86" s="217" t="s">
        <v>67</v>
      </c>
      <c r="C86" s="237" t="s">
        <v>18</v>
      </c>
      <c r="D86" s="246"/>
      <c r="E86" s="247"/>
    </row>
    <row r="87" spans="1:5" ht="13.5" thickBot="1">
      <c r="A87" s="259" t="s">
        <v>65</v>
      </c>
      <c r="B87" s="260" t="s">
        <v>68</v>
      </c>
      <c r="C87" s="240" t="s">
        <v>18</v>
      </c>
      <c r="D87" s="261">
        <v>445876.2</v>
      </c>
      <c r="E87" s="262">
        <v>1.023</v>
      </c>
    </row>
    <row r="88" spans="1:5" ht="15.75" customHeight="1" thickBot="1">
      <c r="A88" s="202" t="s">
        <v>229</v>
      </c>
      <c r="B88" s="203"/>
      <c r="C88" s="203"/>
      <c r="D88" s="203"/>
      <c r="E88" s="219"/>
    </row>
    <row r="89" spans="1:5" ht="12.75">
      <c r="A89" s="220" t="s">
        <v>54</v>
      </c>
      <c r="B89" s="207" t="s">
        <v>209</v>
      </c>
      <c r="C89" s="263" t="s">
        <v>64</v>
      </c>
      <c r="D89" s="320">
        <v>58182</v>
      </c>
      <c r="E89" s="321">
        <v>0.545</v>
      </c>
    </row>
    <row r="90" spans="1:5" ht="12.75">
      <c r="A90" s="223"/>
      <c r="B90" s="224" t="s">
        <v>89</v>
      </c>
      <c r="C90" s="225"/>
      <c r="D90" s="225"/>
      <c r="E90" s="226"/>
    </row>
    <row r="91" spans="1:5" ht="12.75">
      <c r="A91" s="223"/>
      <c r="B91" s="265" t="s">
        <v>25</v>
      </c>
      <c r="C91" s="237" t="s">
        <v>18</v>
      </c>
      <c r="D91" s="322">
        <v>0</v>
      </c>
      <c r="E91" s="323">
        <v>0</v>
      </c>
    </row>
    <row r="92" spans="1:5" ht="12.75">
      <c r="A92" s="223"/>
      <c r="B92" s="265" t="s">
        <v>26</v>
      </c>
      <c r="C92" s="237" t="s">
        <v>18</v>
      </c>
      <c r="D92" s="246"/>
      <c r="E92" s="247"/>
    </row>
    <row r="93" spans="1:5" ht="12.75">
      <c r="A93" s="223"/>
      <c r="B93" s="265" t="s">
        <v>20</v>
      </c>
      <c r="C93" s="237" t="s">
        <v>18</v>
      </c>
      <c r="D93" s="322">
        <v>37285</v>
      </c>
      <c r="E93" s="323">
        <v>0.53</v>
      </c>
    </row>
    <row r="94" spans="1:5" ht="25.5" customHeight="1">
      <c r="A94" s="223"/>
      <c r="B94" s="265" t="s">
        <v>27</v>
      </c>
      <c r="C94" s="237" t="s">
        <v>18</v>
      </c>
      <c r="D94" s="322">
        <v>14401</v>
      </c>
      <c r="E94" s="323">
        <v>0.18</v>
      </c>
    </row>
    <row r="95" spans="1:5" ht="12.75">
      <c r="A95" s="223"/>
      <c r="B95" s="265" t="s">
        <v>19</v>
      </c>
      <c r="C95" s="237" t="s">
        <v>18</v>
      </c>
      <c r="D95" s="246"/>
      <c r="E95" s="247"/>
    </row>
    <row r="96" spans="1:5" ht="37.5" customHeight="1">
      <c r="A96" s="223"/>
      <c r="B96" s="265" t="s">
        <v>28</v>
      </c>
      <c r="C96" s="237" t="s">
        <v>18</v>
      </c>
      <c r="D96" s="246"/>
      <c r="E96" s="247"/>
    </row>
    <row r="97" spans="1:5" ht="12.75">
      <c r="A97" s="223"/>
      <c r="B97" s="265" t="s">
        <v>29</v>
      </c>
      <c r="C97" s="237" t="s">
        <v>18</v>
      </c>
      <c r="D97" s="246"/>
      <c r="E97" s="247"/>
    </row>
    <row r="98" spans="1:5" ht="12.75">
      <c r="A98" s="223"/>
      <c r="B98" s="227" t="s">
        <v>24</v>
      </c>
      <c r="C98" s="237" t="s">
        <v>18</v>
      </c>
      <c r="D98" s="322">
        <v>11717</v>
      </c>
      <c r="E98" s="323">
        <v>2.296</v>
      </c>
    </row>
    <row r="99" spans="1:5" ht="12.75">
      <c r="A99" s="223"/>
      <c r="B99" s="227" t="s">
        <v>30</v>
      </c>
      <c r="C99" s="237" t="s">
        <v>18</v>
      </c>
      <c r="D99" s="246"/>
      <c r="E99" s="247"/>
    </row>
    <row r="100" spans="1:5" ht="25.5">
      <c r="A100" s="223"/>
      <c r="B100" s="227" t="s">
        <v>31</v>
      </c>
      <c r="C100" s="237" t="s">
        <v>18</v>
      </c>
      <c r="D100" s="246"/>
      <c r="E100" s="247"/>
    </row>
    <row r="101" spans="1:5" ht="25.5">
      <c r="A101" s="229"/>
      <c r="B101" s="266" t="s">
        <v>32</v>
      </c>
      <c r="C101" s="237" t="s">
        <v>18</v>
      </c>
      <c r="D101" s="246"/>
      <c r="E101" s="247"/>
    </row>
    <row r="102" spans="1:5" ht="24" customHeight="1">
      <c r="A102" s="230" t="s">
        <v>55</v>
      </c>
      <c r="B102" s="212" t="s">
        <v>216</v>
      </c>
      <c r="C102" s="237" t="s">
        <v>18</v>
      </c>
      <c r="D102" s="322">
        <v>58182</v>
      </c>
      <c r="E102" s="323">
        <v>0.545</v>
      </c>
    </row>
    <row r="103" spans="1:5" ht="12.75">
      <c r="A103" s="223"/>
      <c r="B103" s="224" t="s">
        <v>86</v>
      </c>
      <c r="C103" s="225"/>
      <c r="D103" s="225"/>
      <c r="E103" s="226"/>
    </row>
    <row r="104" spans="1:5" ht="12.75">
      <c r="A104" s="223"/>
      <c r="B104" s="212" t="s">
        <v>158</v>
      </c>
      <c r="C104" s="237" t="s">
        <v>18</v>
      </c>
      <c r="D104" s="322">
        <v>9058</v>
      </c>
      <c r="E104" s="323">
        <v>0.067</v>
      </c>
    </row>
    <row r="105" spans="1:5" ht="12" customHeight="1">
      <c r="A105" s="223"/>
      <c r="B105" s="212" t="s">
        <v>159</v>
      </c>
      <c r="C105" s="237" t="s">
        <v>18</v>
      </c>
      <c r="D105" s="322">
        <v>1645</v>
      </c>
      <c r="E105" s="323">
        <v>0.162</v>
      </c>
    </row>
    <row r="106" spans="1:5" ht="12" customHeight="1">
      <c r="A106" s="223"/>
      <c r="B106" s="212" t="s">
        <v>160</v>
      </c>
      <c r="C106" s="237" t="s">
        <v>18</v>
      </c>
      <c r="D106" s="322">
        <v>1014</v>
      </c>
      <c r="E106" s="323">
        <v>0.05</v>
      </c>
    </row>
    <row r="107" spans="1:5" ht="11.25" customHeight="1">
      <c r="A107" s="223"/>
      <c r="B107" s="212" t="s">
        <v>214</v>
      </c>
      <c r="C107" s="237" t="s">
        <v>18</v>
      </c>
      <c r="D107" s="322">
        <v>13451</v>
      </c>
      <c r="E107" s="323">
        <v>0.721</v>
      </c>
    </row>
    <row r="108" spans="1:5" ht="12" customHeight="1">
      <c r="A108" s="229"/>
      <c r="B108" s="212" t="s">
        <v>161</v>
      </c>
      <c r="C108" s="237" t="s">
        <v>18</v>
      </c>
      <c r="D108" s="322">
        <v>33014</v>
      </c>
      <c r="E108" s="323">
        <v>0.721</v>
      </c>
    </row>
    <row r="109" spans="1:5" ht="12" customHeight="1">
      <c r="A109" s="267" t="s">
        <v>69</v>
      </c>
      <c r="B109" s="268" t="s">
        <v>157</v>
      </c>
      <c r="C109" s="237" t="s">
        <v>18</v>
      </c>
      <c r="D109" s="322"/>
      <c r="E109" s="323"/>
    </row>
    <row r="110" spans="1:5" ht="12" customHeight="1">
      <c r="A110" s="267" t="s">
        <v>155</v>
      </c>
      <c r="B110" s="246" t="s">
        <v>40</v>
      </c>
      <c r="C110" s="213" t="s">
        <v>35</v>
      </c>
      <c r="D110" s="269"/>
      <c r="E110" s="270"/>
    </row>
    <row r="111" spans="1:5" ht="13.5" customHeight="1" thickBot="1">
      <c r="A111" s="271" t="s">
        <v>210</v>
      </c>
      <c r="B111" s="212" t="s">
        <v>41</v>
      </c>
      <c r="C111" s="213" t="s">
        <v>213</v>
      </c>
      <c r="D111" s="324">
        <v>19</v>
      </c>
      <c r="E111" s="325">
        <v>1</v>
      </c>
    </row>
    <row r="112" spans="1:5" ht="15.75" customHeight="1" thickBot="1">
      <c r="A112" s="202" t="s">
        <v>230</v>
      </c>
      <c r="B112" s="203"/>
      <c r="C112" s="203"/>
      <c r="D112" s="203"/>
      <c r="E112" s="219"/>
    </row>
    <row r="113" spans="1:5" ht="32.25" customHeight="1">
      <c r="A113" s="220" t="s">
        <v>246</v>
      </c>
      <c r="B113" s="272" t="s">
        <v>234</v>
      </c>
      <c r="C113" s="263" t="s">
        <v>18</v>
      </c>
      <c r="D113" s="264">
        <v>223674</v>
      </c>
      <c r="E113" s="255"/>
    </row>
    <row r="114" spans="1:5" ht="12.75">
      <c r="A114" s="223"/>
      <c r="B114" s="224" t="s">
        <v>211</v>
      </c>
      <c r="C114" s="225"/>
      <c r="D114" s="225"/>
      <c r="E114" s="226"/>
    </row>
    <row r="115" spans="1:5" ht="12.75">
      <c r="A115" s="223"/>
      <c r="B115" s="212" t="s">
        <v>20</v>
      </c>
      <c r="C115" s="237" t="s">
        <v>18</v>
      </c>
      <c r="D115" s="246"/>
      <c r="E115" s="247"/>
    </row>
    <row r="116" spans="1:5" ht="12.75">
      <c r="A116" s="223"/>
      <c r="B116" s="212" t="s">
        <v>21</v>
      </c>
      <c r="C116" s="237" t="s">
        <v>18</v>
      </c>
      <c r="D116" s="246"/>
      <c r="E116" s="247"/>
    </row>
    <row r="117" spans="1:5" ht="12.75">
      <c r="A117" s="229"/>
      <c r="B117" s="212" t="s">
        <v>19</v>
      </c>
      <c r="C117" s="237" t="s">
        <v>18</v>
      </c>
      <c r="D117" s="246"/>
      <c r="E117" s="247"/>
    </row>
    <row r="118" spans="1:5" ht="12.75">
      <c r="A118" s="273" t="s">
        <v>247</v>
      </c>
      <c r="B118" s="274" t="s">
        <v>80</v>
      </c>
      <c r="C118" s="275"/>
      <c r="D118" s="275"/>
      <c r="E118" s="276"/>
    </row>
    <row r="119" spans="1:5" ht="12.75">
      <c r="A119" s="277"/>
      <c r="B119" s="212" t="s">
        <v>236</v>
      </c>
      <c r="C119" s="237" t="s">
        <v>81</v>
      </c>
      <c r="D119" s="246"/>
      <c r="E119" s="247"/>
    </row>
    <row r="120" spans="1:5" ht="12.75">
      <c r="A120" s="277"/>
      <c r="B120" s="212" t="s">
        <v>235</v>
      </c>
      <c r="C120" s="237" t="s">
        <v>81</v>
      </c>
      <c r="D120" s="246"/>
      <c r="E120" s="247"/>
    </row>
    <row r="121" spans="1:5" ht="12.75" customHeight="1" thickBot="1">
      <c r="A121" s="278"/>
      <c r="B121" s="268" t="s">
        <v>260</v>
      </c>
      <c r="C121" s="279" t="s">
        <v>81</v>
      </c>
      <c r="D121" s="269"/>
      <c r="E121" s="270"/>
    </row>
    <row r="122" spans="1:5" ht="34.5" customHeight="1" thickBot="1">
      <c r="A122" s="202" t="s">
        <v>218</v>
      </c>
      <c r="B122" s="203"/>
      <c r="C122" s="203"/>
      <c r="D122" s="203"/>
      <c r="E122" s="219"/>
    </row>
    <row r="123" spans="1:5" ht="15" customHeight="1">
      <c r="A123" s="220" t="s">
        <v>70</v>
      </c>
      <c r="B123" s="280" t="s">
        <v>243</v>
      </c>
      <c r="C123" s="244" t="s">
        <v>18</v>
      </c>
      <c r="D123" s="281">
        <v>28465.4</v>
      </c>
      <c r="E123" s="282">
        <v>1.116</v>
      </c>
    </row>
    <row r="124" spans="1:5" ht="12.75">
      <c r="A124" s="283"/>
      <c r="B124" s="224" t="s">
        <v>86</v>
      </c>
      <c r="C124" s="225"/>
      <c r="D124" s="225"/>
      <c r="E124" s="226"/>
    </row>
    <row r="125" spans="1:5" ht="12.75">
      <c r="A125" s="283"/>
      <c r="B125" s="284" t="s">
        <v>222</v>
      </c>
      <c r="C125" s="237" t="s">
        <v>18</v>
      </c>
      <c r="D125" s="285">
        <v>10538.3</v>
      </c>
      <c r="E125" s="286">
        <v>1.444</v>
      </c>
    </row>
    <row r="126" spans="1:5" ht="12.75">
      <c r="A126" s="283"/>
      <c r="B126" s="212" t="s">
        <v>86</v>
      </c>
      <c r="C126" s="237"/>
      <c r="D126" s="213"/>
      <c r="E126" s="287"/>
    </row>
    <row r="127" spans="1:5" ht="12.75">
      <c r="A127" s="283"/>
      <c r="B127" s="212" t="s">
        <v>242</v>
      </c>
      <c r="C127" s="237" t="s">
        <v>18</v>
      </c>
      <c r="D127" s="213">
        <v>7762.4</v>
      </c>
      <c r="E127" s="287">
        <v>1.526</v>
      </c>
    </row>
    <row r="128" spans="1:5" ht="12.75" customHeight="1">
      <c r="A128" s="283"/>
      <c r="B128" s="212" t="s">
        <v>220</v>
      </c>
      <c r="C128" s="237" t="s">
        <v>18</v>
      </c>
      <c r="D128" s="213">
        <v>467.5</v>
      </c>
      <c r="E128" s="287">
        <v>0.854</v>
      </c>
    </row>
    <row r="129" spans="1:5" ht="12.75">
      <c r="A129" s="283"/>
      <c r="B129" s="212" t="s">
        <v>22</v>
      </c>
      <c r="C129" s="237" t="s">
        <v>18</v>
      </c>
      <c r="D129" s="213">
        <v>2296.5</v>
      </c>
      <c r="E129" s="287">
        <v>1.378</v>
      </c>
    </row>
    <row r="130" spans="1:5" ht="11.25" customHeight="1">
      <c r="A130" s="283"/>
      <c r="B130" s="212" t="s">
        <v>223</v>
      </c>
      <c r="C130" s="237" t="s">
        <v>18</v>
      </c>
      <c r="D130" s="213"/>
      <c r="E130" s="287"/>
    </row>
    <row r="131" spans="1:5" ht="27" customHeight="1">
      <c r="A131" s="283"/>
      <c r="B131" s="212" t="s">
        <v>244</v>
      </c>
      <c r="C131" s="237" t="s">
        <v>18</v>
      </c>
      <c r="D131" s="213"/>
      <c r="E131" s="287"/>
    </row>
    <row r="132" spans="1:5" ht="15" customHeight="1">
      <c r="A132" s="283"/>
      <c r="B132" s="284" t="s">
        <v>224</v>
      </c>
      <c r="C132" s="237" t="s">
        <v>18</v>
      </c>
      <c r="D132" s="285">
        <v>946.4</v>
      </c>
      <c r="E132" s="286">
        <v>0.142</v>
      </c>
    </row>
    <row r="133" spans="1:5" ht="27" customHeight="1">
      <c r="A133" s="283"/>
      <c r="B133" s="212" t="s">
        <v>219</v>
      </c>
      <c r="C133" s="237" t="s">
        <v>18</v>
      </c>
      <c r="D133" s="213">
        <v>460.7</v>
      </c>
      <c r="E133" s="287">
        <v>0.818</v>
      </c>
    </row>
    <row r="134" spans="1:5" ht="27" customHeight="1">
      <c r="A134" s="283"/>
      <c r="B134" s="288" t="s">
        <v>90</v>
      </c>
      <c r="C134" s="237" t="s">
        <v>18</v>
      </c>
      <c r="D134" s="213">
        <v>0</v>
      </c>
      <c r="E134" s="287"/>
    </row>
    <row r="135" spans="1:5" ht="27" customHeight="1">
      <c r="A135" s="283"/>
      <c r="B135" s="289" t="s">
        <v>71</v>
      </c>
      <c r="C135" s="237" t="s">
        <v>18</v>
      </c>
      <c r="D135" s="213">
        <v>439.5</v>
      </c>
      <c r="E135" s="287">
        <v>0.073</v>
      </c>
    </row>
    <row r="136" spans="1:5" ht="15.75" customHeight="1">
      <c r="A136" s="283"/>
      <c r="B136" s="183" t="s">
        <v>231</v>
      </c>
      <c r="C136" s="237" t="s">
        <v>18</v>
      </c>
      <c r="D136" s="213">
        <v>0</v>
      </c>
      <c r="E136" s="287"/>
    </row>
    <row r="137" spans="1:5" ht="12.75">
      <c r="A137" s="283"/>
      <c r="B137" s="290" t="s">
        <v>72</v>
      </c>
      <c r="C137" s="237" t="s">
        <v>18</v>
      </c>
      <c r="D137" s="213">
        <v>46.2</v>
      </c>
      <c r="E137" s="287">
        <v>0.685</v>
      </c>
    </row>
    <row r="138" spans="1:5" ht="28.5" customHeight="1">
      <c r="A138" s="283"/>
      <c r="B138" s="290" t="s">
        <v>233</v>
      </c>
      <c r="C138" s="237" t="s">
        <v>18</v>
      </c>
      <c r="D138" s="285">
        <v>16980.7</v>
      </c>
      <c r="E138" s="286">
        <v>1.473</v>
      </c>
    </row>
    <row r="139" spans="1:5" ht="11.25" customHeight="1">
      <c r="A139" s="230" t="s">
        <v>79</v>
      </c>
      <c r="B139" s="291" t="s">
        <v>96</v>
      </c>
      <c r="C139" s="237" t="s">
        <v>18</v>
      </c>
      <c r="D139" s="285">
        <v>16101.1</v>
      </c>
      <c r="E139" s="286">
        <v>1.06</v>
      </c>
    </row>
    <row r="140" spans="1:5" ht="12" customHeight="1">
      <c r="A140" s="283"/>
      <c r="B140" s="212" t="s">
        <v>23</v>
      </c>
      <c r="C140" s="237" t="s">
        <v>18</v>
      </c>
      <c r="D140" s="213">
        <v>5301.8</v>
      </c>
      <c r="E140" s="287">
        <v>1.012</v>
      </c>
    </row>
    <row r="141" spans="1:5" ht="12" customHeight="1">
      <c r="A141" s="283"/>
      <c r="B141" s="292" t="s">
        <v>170</v>
      </c>
      <c r="C141" s="237" t="s">
        <v>18</v>
      </c>
      <c r="D141" s="213">
        <v>87.9</v>
      </c>
      <c r="E141" s="287">
        <v>0.996</v>
      </c>
    </row>
    <row r="142" spans="1:5" ht="25.5" customHeight="1">
      <c r="A142" s="283"/>
      <c r="B142" s="293" t="s">
        <v>171</v>
      </c>
      <c r="C142" s="237" t="s">
        <v>18</v>
      </c>
      <c r="D142" s="213">
        <v>8.3</v>
      </c>
      <c r="E142" s="287">
        <v>0.02</v>
      </c>
    </row>
    <row r="143" spans="1:5" ht="12" customHeight="1">
      <c r="A143" s="283"/>
      <c r="B143" s="292" t="s">
        <v>172</v>
      </c>
      <c r="C143" s="237" t="s">
        <v>18</v>
      </c>
      <c r="D143" s="213">
        <v>357.7</v>
      </c>
      <c r="E143" s="287">
        <v>1.188</v>
      </c>
    </row>
    <row r="144" spans="1:5" ht="12" customHeight="1">
      <c r="A144" s="283"/>
      <c r="B144" s="292" t="s">
        <v>173</v>
      </c>
      <c r="C144" s="237" t="s">
        <v>18</v>
      </c>
      <c r="D144" s="213">
        <v>2640.4</v>
      </c>
      <c r="E144" s="287">
        <v>1.034</v>
      </c>
    </row>
    <row r="145" spans="1:5" ht="12.75">
      <c r="A145" s="283"/>
      <c r="B145" s="292" t="s">
        <v>221</v>
      </c>
      <c r="C145" s="237" t="s">
        <v>18</v>
      </c>
      <c r="D145" s="213"/>
      <c r="E145" s="287"/>
    </row>
    <row r="146" spans="1:5" ht="13.5" customHeight="1">
      <c r="A146" s="283"/>
      <c r="B146" s="292" t="s">
        <v>174</v>
      </c>
      <c r="C146" s="237" t="s">
        <v>18</v>
      </c>
      <c r="D146" s="213">
        <v>58.7</v>
      </c>
      <c r="E146" s="287">
        <v>1.193</v>
      </c>
    </row>
    <row r="147" spans="1:5" ht="12.75" customHeight="1">
      <c r="A147" s="283"/>
      <c r="B147" s="294" t="s">
        <v>261</v>
      </c>
      <c r="C147" s="237" t="s">
        <v>18</v>
      </c>
      <c r="D147" s="213">
        <v>6679.1</v>
      </c>
      <c r="E147" s="287">
        <v>1.185</v>
      </c>
    </row>
    <row r="148" spans="1:5" ht="12.75" customHeight="1">
      <c r="A148" s="283"/>
      <c r="B148" s="293" t="s">
        <v>262</v>
      </c>
      <c r="C148" s="237" t="s">
        <v>18</v>
      </c>
      <c r="D148" s="213"/>
      <c r="E148" s="287"/>
    </row>
    <row r="149" spans="1:5" ht="12.75" customHeight="1">
      <c r="A149" s="283"/>
      <c r="B149" s="293" t="s">
        <v>175</v>
      </c>
      <c r="C149" s="237" t="s">
        <v>18</v>
      </c>
      <c r="D149" s="213">
        <v>446.2</v>
      </c>
      <c r="E149" s="287">
        <v>1.048</v>
      </c>
    </row>
    <row r="150" spans="1:5" ht="12.75" customHeight="1">
      <c r="A150" s="283"/>
      <c r="B150" s="293" t="s">
        <v>263</v>
      </c>
      <c r="C150" s="237" t="s">
        <v>18</v>
      </c>
      <c r="D150" s="213">
        <v>521</v>
      </c>
      <c r="E150" s="287">
        <v>1.072</v>
      </c>
    </row>
    <row r="151" spans="1:5" ht="13.5" customHeight="1">
      <c r="A151" s="283"/>
      <c r="B151" s="293" t="s">
        <v>267</v>
      </c>
      <c r="C151" s="237" t="s">
        <v>18</v>
      </c>
      <c r="D151" s="213"/>
      <c r="E151" s="287"/>
    </row>
    <row r="152" spans="1:5" ht="13.5" customHeight="1">
      <c r="A152" s="283"/>
      <c r="B152" s="293" t="s">
        <v>264</v>
      </c>
      <c r="C152" s="237" t="s">
        <v>18</v>
      </c>
      <c r="D152" s="213"/>
      <c r="E152" s="287"/>
    </row>
    <row r="153" spans="1:5" ht="26.25" customHeight="1">
      <c r="A153" s="283"/>
      <c r="B153" s="295" t="s">
        <v>265</v>
      </c>
      <c r="C153" s="237" t="s">
        <v>18</v>
      </c>
      <c r="D153" s="213"/>
      <c r="E153" s="287"/>
    </row>
    <row r="154" spans="1:5" ht="27.75" customHeight="1">
      <c r="A154" s="267" t="s">
        <v>248</v>
      </c>
      <c r="B154" s="212" t="s">
        <v>98</v>
      </c>
      <c r="C154" s="237" t="s">
        <v>212</v>
      </c>
      <c r="D154" s="213">
        <v>4169</v>
      </c>
      <c r="E154" s="287">
        <v>1.124</v>
      </c>
    </row>
    <row r="155" spans="1:5" ht="26.25" thickBot="1">
      <c r="A155" s="296" t="s">
        <v>249</v>
      </c>
      <c r="B155" s="297" t="s">
        <v>97</v>
      </c>
      <c r="C155" s="240" t="s">
        <v>212</v>
      </c>
      <c r="D155" s="241">
        <v>2358</v>
      </c>
      <c r="E155" s="298">
        <v>1.068</v>
      </c>
    </row>
    <row r="156" spans="1:5" ht="19.5" customHeight="1" thickBot="1">
      <c r="A156" s="299"/>
      <c r="B156" s="300" t="s">
        <v>245</v>
      </c>
      <c r="C156" s="300"/>
      <c r="D156" s="300"/>
      <c r="E156" s="301"/>
    </row>
    <row r="157" spans="1:5" ht="53.25" customHeight="1" thickBot="1">
      <c r="A157" s="302" t="s">
        <v>73</v>
      </c>
      <c r="B157" s="303" t="s">
        <v>268</v>
      </c>
      <c r="C157" s="304" t="s">
        <v>34</v>
      </c>
      <c r="D157" s="305">
        <v>6.8</v>
      </c>
      <c r="E157" s="287">
        <v>0.958</v>
      </c>
    </row>
    <row r="158" spans="1:5" ht="21" customHeight="1" thickBot="1">
      <c r="A158" s="306" t="s">
        <v>217</v>
      </c>
      <c r="B158" s="300"/>
      <c r="C158" s="300"/>
      <c r="D158" s="300"/>
      <c r="E158" s="301"/>
    </row>
    <row r="159" spans="1:5" ht="25.5">
      <c r="A159" s="271" t="s">
        <v>74</v>
      </c>
      <c r="B159" s="268" t="s">
        <v>237</v>
      </c>
      <c r="C159" s="307" t="s">
        <v>36</v>
      </c>
      <c r="D159" s="308" t="s">
        <v>337</v>
      </c>
      <c r="E159" s="287">
        <v>1</v>
      </c>
    </row>
    <row r="160" spans="1:5" ht="15.75" customHeight="1">
      <c r="A160" s="309"/>
      <c r="B160" s="310" t="s">
        <v>238</v>
      </c>
      <c r="C160" s="213" t="s">
        <v>36</v>
      </c>
      <c r="D160" s="308" t="s">
        <v>338</v>
      </c>
      <c r="E160" s="287"/>
    </row>
    <row r="161" spans="1:5" ht="15" customHeight="1">
      <c r="A161" s="311" t="s">
        <v>250</v>
      </c>
      <c r="B161" s="264" t="s">
        <v>37</v>
      </c>
      <c r="C161" s="208" t="s">
        <v>38</v>
      </c>
      <c r="D161" s="308" t="s">
        <v>339</v>
      </c>
      <c r="E161" s="287">
        <v>1</v>
      </c>
    </row>
    <row r="162" spans="1:5" ht="16.5" customHeight="1">
      <c r="A162" s="311" t="s">
        <v>251</v>
      </c>
      <c r="B162" s="246" t="s">
        <v>39</v>
      </c>
      <c r="C162" s="213" t="s">
        <v>33</v>
      </c>
      <c r="D162" s="308" t="s">
        <v>340</v>
      </c>
      <c r="E162" s="287">
        <v>1</v>
      </c>
    </row>
    <row r="163" spans="1:5" ht="25.5">
      <c r="A163" s="211" t="s">
        <v>252</v>
      </c>
      <c r="B163" s="217" t="s">
        <v>99</v>
      </c>
      <c r="C163" s="213" t="s">
        <v>33</v>
      </c>
      <c r="D163" s="308" t="s">
        <v>384</v>
      </c>
      <c r="E163" s="287">
        <v>0.976</v>
      </c>
    </row>
    <row r="164" spans="1:5" ht="26.25" customHeight="1">
      <c r="A164" s="211" t="s">
        <v>253</v>
      </c>
      <c r="B164" s="212" t="s">
        <v>100</v>
      </c>
      <c r="C164" s="213" t="s">
        <v>33</v>
      </c>
      <c r="D164" s="308" t="s">
        <v>385</v>
      </c>
      <c r="E164" s="287">
        <v>0.955</v>
      </c>
    </row>
    <row r="165" spans="1:5" ht="39.75" customHeight="1">
      <c r="A165" s="230" t="s">
        <v>254</v>
      </c>
      <c r="B165" s="212" t="s">
        <v>239</v>
      </c>
      <c r="C165" s="213" t="s">
        <v>33</v>
      </c>
      <c r="D165" s="308" t="s">
        <v>367</v>
      </c>
      <c r="E165" s="287">
        <v>0.969</v>
      </c>
    </row>
    <row r="166" spans="1:5" ht="16.5" customHeight="1">
      <c r="A166" s="312"/>
      <c r="B166" s="313" t="s">
        <v>86</v>
      </c>
      <c r="C166" s="314"/>
      <c r="D166" s="314"/>
      <c r="E166" s="315"/>
    </row>
    <row r="167" spans="1:5" ht="13.5" customHeight="1">
      <c r="A167" s="312"/>
      <c r="B167" s="212" t="s">
        <v>42</v>
      </c>
      <c r="C167" s="213" t="s">
        <v>33</v>
      </c>
      <c r="D167" s="213">
        <v>100</v>
      </c>
      <c r="E167" s="287">
        <v>1.002</v>
      </c>
    </row>
    <row r="168" spans="1:5" ht="12.75" customHeight="1">
      <c r="A168" s="312"/>
      <c r="B168" s="212" t="s">
        <v>43</v>
      </c>
      <c r="C168" s="213" t="s">
        <v>33</v>
      </c>
      <c r="D168" s="213">
        <v>89.2</v>
      </c>
      <c r="E168" s="287">
        <v>0.923</v>
      </c>
    </row>
    <row r="169" spans="1:5" ht="12" customHeight="1">
      <c r="A169" s="312"/>
      <c r="B169" s="212" t="s">
        <v>44</v>
      </c>
      <c r="C169" s="213" t="s">
        <v>33</v>
      </c>
      <c r="D169" s="213">
        <v>60.3</v>
      </c>
      <c r="E169" s="287">
        <v>0.945</v>
      </c>
    </row>
    <row r="170" spans="1:5" ht="11.25" customHeight="1">
      <c r="A170" s="312"/>
      <c r="B170" s="212" t="s">
        <v>45</v>
      </c>
      <c r="C170" s="213" t="s">
        <v>46</v>
      </c>
      <c r="D170" s="213">
        <v>56.5</v>
      </c>
      <c r="E170" s="287">
        <v>0.945</v>
      </c>
    </row>
    <row r="171" spans="1:5" ht="13.5" customHeight="1">
      <c r="A171" s="311" t="s">
        <v>255</v>
      </c>
      <c r="B171" s="212" t="s">
        <v>101</v>
      </c>
      <c r="C171" s="213" t="s">
        <v>3</v>
      </c>
      <c r="D171" s="213" t="s">
        <v>386</v>
      </c>
      <c r="E171" s="287" t="s">
        <v>387</v>
      </c>
    </row>
    <row r="172" spans="1:5" ht="27.75" customHeight="1">
      <c r="A172" s="311" t="s">
        <v>256</v>
      </c>
      <c r="B172" s="212" t="s">
        <v>102</v>
      </c>
      <c r="C172" s="213" t="s">
        <v>3</v>
      </c>
      <c r="D172" s="213">
        <v>959</v>
      </c>
      <c r="E172" s="287">
        <v>0.994</v>
      </c>
    </row>
    <row r="173" spans="1:5" ht="27.75" customHeight="1">
      <c r="A173" s="311" t="s">
        <v>257</v>
      </c>
      <c r="B173" s="212" t="s">
        <v>103</v>
      </c>
      <c r="C173" s="213" t="s">
        <v>34</v>
      </c>
      <c r="D173" s="213">
        <v>0.4</v>
      </c>
      <c r="E173" s="287">
        <v>1.053</v>
      </c>
    </row>
    <row r="174" spans="1:5" ht="29.25" customHeight="1" thickBot="1">
      <c r="A174" s="296" t="s">
        <v>258</v>
      </c>
      <c r="B174" s="297" t="s">
        <v>104</v>
      </c>
      <c r="C174" s="241" t="s">
        <v>34</v>
      </c>
      <c r="D174" s="241">
        <v>3.022</v>
      </c>
      <c r="E174" s="298">
        <v>0.975</v>
      </c>
    </row>
    <row r="175" ht="15" customHeight="1">
      <c r="A175" s="316"/>
    </row>
    <row r="176" ht="24" customHeight="1">
      <c r="A176" s="316"/>
    </row>
    <row r="177" ht="12.75">
      <c r="A177" s="316"/>
    </row>
    <row r="178" ht="12.75">
      <c r="A178" s="316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49">
      <selection activeCell="H15" sqref="H15"/>
    </sheetView>
  </sheetViews>
  <sheetFormatPr defaultColWidth="9.00390625" defaultRowHeight="12.75"/>
  <cols>
    <col min="1" max="1" width="49.875" style="6" customWidth="1"/>
    <col min="2" max="2" width="10.75390625" style="8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77"/>
      <c r="B1" s="78"/>
      <c r="C1" s="120" t="s">
        <v>105</v>
      </c>
      <c r="D1" s="120"/>
    </row>
    <row r="2" spans="1:4" ht="15.75">
      <c r="A2" s="77"/>
      <c r="B2" s="78"/>
      <c r="C2" s="79"/>
      <c r="D2" s="79"/>
    </row>
    <row r="3" spans="1:4" ht="15" customHeight="1">
      <c r="A3" s="121" t="s">
        <v>106</v>
      </c>
      <c r="B3" s="121"/>
      <c r="C3" s="122"/>
      <c r="D3" s="122"/>
    </row>
    <row r="4" spans="1:4" ht="15" customHeight="1">
      <c r="A4" s="122"/>
      <c r="B4" s="122"/>
      <c r="C4" s="122"/>
      <c r="D4" s="122"/>
    </row>
    <row r="5" spans="1:4" ht="15.75">
      <c r="A5" s="123" t="s">
        <v>336</v>
      </c>
      <c r="B5" s="123"/>
      <c r="C5" s="123"/>
      <c r="D5" s="123"/>
    </row>
    <row r="6" spans="1:4" ht="40.5" customHeight="1">
      <c r="A6" s="124" t="s">
        <v>374</v>
      </c>
      <c r="B6" s="124"/>
      <c r="C6" s="124"/>
      <c r="D6" s="124"/>
    </row>
    <row r="7" spans="1:4" ht="15.75">
      <c r="A7" s="123"/>
      <c r="B7" s="123"/>
      <c r="C7" s="123"/>
      <c r="D7" s="123"/>
    </row>
    <row r="8" spans="1:4" ht="15.75">
      <c r="A8" s="125" t="s">
        <v>383</v>
      </c>
      <c r="B8" s="125"/>
      <c r="C8" s="125"/>
      <c r="D8" s="125"/>
    </row>
    <row r="9" spans="1:4" ht="15.75">
      <c r="A9" s="96"/>
      <c r="B9" s="97"/>
      <c r="C9" s="98"/>
      <c r="D9" s="98"/>
    </row>
    <row r="10" spans="1:4" ht="63">
      <c r="A10" s="99"/>
      <c r="B10" s="100" t="s">
        <v>83</v>
      </c>
      <c r="C10" s="101" t="s">
        <v>107</v>
      </c>
      <c r="D10" s="102" t="s">
        <v>203</v>
      </c>
    </row>
    <row r="11" spans="1:4" ht="25.5">
      <c r="A11" s="103" t="s">
        <v>156</v>
      </c>
      <c r="B11" s="104" t="s">
        <v>34</v>
      </c>
      <c r="C11" s="105">
        <v>1609</v>
      </c>
      <c r="D11" s="106">
        <v>0.9</v>
      </c>
    </row>
    <row r="12" spans="1:4" ht="15.75">
      <c r="A12" s="107" t="s">
        <v>109</v>
      </c>
      <c r="B12" s="108" t="s">
        <v>3</v>
      </c>
      <c r="C12" s="105">
        <v>393</v>
      </c>
      <c r="D12" s="106">
        <v>1.08</v>
      </c>
    </row>
    <row r="13" spans="1:4" ht="15.75">
      <c r="A13" s="107" t="s">
        <v>110</v>
      </c>
      <c r="B13" s="108" t="s">
        <v>47</v>
      </c>
      <c r="C13" s="105"/>
      <c r="D13" s="106"/>
    </row>
    <row r="14" spans="1:4" ht="15.75">
      <c r="A14" s="103" t="s">
        <v>111</v>
      </c>
      <c r="B14" s="104" t="s">
        <v>17</v>
      </c>
      <c r="C14" s="109">
        <v>55160</v>
      </c>
      <c r="D14" s="106">
        <v>1.02</v>
      </c>
    </row>
    <row r="15" spans="1:4" ht="38.25">
      <c r="A15" s="103" t="s">
        <v>108</v>
      </c>
      <c r="B15" s="104"/>
      <c r="C15" s="105">
        <v>163</v>
      </c>
      <c r="D15" s="106">
        <v>0.75</v>
      </c>
    </row>
    <row r="16" spans="1:4" ht="15.75">
      <c r="A16" s="110"/>
      <c r="B16" s="108"/>
      <c r="C16" s="105"/>
      <c r="D16" s="106"/>
    </row>
    <row r="17" spans="1:4" ht="15.75">
      <c r="A17" s="110"/>
      <c r="B17" s="108"/>
      <c r="C17" s="105"/>
      <c r="D17" s="106"/>
    </row>
    <row r="18" spans="1:4" ht="15.75">
      <c r="A18" s="107"/>
      <c r="B18" s="108"/>
      <c r="C18" s="109"/>
      <c r="D18" s="106"/>
    </row>
    <row r="19" spans="1:4" ht="15.75">
      <c r="A19" s="107" t="s">
        <v>184</v>
      </c>
      <c r="B19" s="108" t="s">
        <v>18</v>
      </c>
      <c r="C19" s="109"/>
      <c r="D19" s="106"/>
    </row>
    <row r="20" spans="1:4" ht="15.75">
      <c r="A20" s="107" t="s">
        <v>162</v>
      </c>
      <c r="B20" s="108"/>
      <c r="C20" s="105">
        <v>818399</v>
      </c>
      <c r="D20" s="106">
        <v>0.83</v>
      </c>
    </row>
    <row r="21" spans="1:4" ht="15.75">
      <c r="A21" s="107" t="s">
        <v>163</v>
      </c>
      <c r="B21" s="108"/>
      <c r="C21" s="105">
        <v>1748326</v>
      </c>
      <c r="D21" s="106">
        <v>1.22</v>
      </c>
    </row>
    <row r="22" spans="1:4" ht="15.75">
      <c r="A22" s="107" t="s">
        <v>240</v>
      </c>
      <c r="B22" s="108"/>
      <c r="C22" s="109"/>
      <c r="D22" s="106"/>
    </row>
    <row r="23" spans="1:4" ht="15.75">
      <c r="A23" s="107" t="s">
        <v>241</v>
      </c>
      <c r="B23" s="108"/>
      <c r="C23" s="109">
        <v>0</v>
      </c>
      <c r="D23" s="106">
        <v>0</v>
      </c>
    </row>
    <row r="24" spans="1:4" ht="15.75">
      <c r="A24" s="107" t="s">
        <v>164</v>
      </c>
      <c r="B24" s="108" t="s">
        <v>18</v>
      </c>
      <c r="C24" s="109">
        <v>4737</v>
      </c>
      <c r="D24" s="106">
        <v>1.03</v>
      </c>
    </row>
    <row r="25" spans="1:4" ht="15.75">
      <c r="A25" s="107" t="s">
        <v>168</v>
      </c>
      <c r="B25" s="108" t="s">
        <v>18</v>
      </c>
      <c r="C25" s="109">
        <v>37285</v>
      </c>
      <c r="D25" s="106">
        <v>0.53</v>
      </c>
    </row>
    <row r="26" spans="1:4" s="114" customFormat="1" ht="13.5" customHeight="1">
      <c r="A26" s="111"/>
      <c r="B26" s="112"/>
      <c r="C26" s="113"/>
      <c r="D26" s="113"/>
    </row>
    <row r="27" spans="1:4" ht="15">
      <c r="A27" s="118" t="s">
        <v>106</v>
      </c>
      <c r="B27" s="118"/>
      <c r="C27" s="119"/>
      <c r="D27" s="119"/>
    </row>
    <row r="28" spans="1:4" ht="15">
      <c r="A28" s="119"/>
      <c r="B28" s="119"/>
      <c r="C28" s="119"/>
      <c r="D28" s="119"/>
    </row>
    <row r="29" spans="1:4" ht="15.75">
      <c r="A29" s="116" t="s">
        <v>373</v>
      </c>
      <c r="B29" s="116"/>
      <c r="C29" s="116"/>
      <c r="D29" s="116"/>
    </row>
    <row r="30" spans="1:4" ht="15.75">
      <c r="A30" s="115" t="s">
        <v>374</v>
      </c>
      <c r="B30" s="115"/>
      <c r="C30" s="115"/>
      <c r="D30" s="115"/>
    </row>
    <row r="31" spans="1:4" ht="15.75">
      <c r="A31" s="116"/>
      <c r="B31" s="116"/>
      <c r="C31" s="116"/>
      <c r="D31" s="116"/>
    </row>
    <row r="32" spans="1:4" ht="15.75">
      <c r="A32" s="117" t="s">
        <v>375</v>
      </c>
      <c r="B32" s="117"/>
      <c r="C32" s="117"/>
      <c r="D32" s="117"/>
    </row>
    <row r="33" spans="1:4" ht="15.75">
      <c r="A33" s="80"/>
      <c r="B33" s="81"/>
      <c r="C33" s="82"/>
      <c r="D33" s="82"/>
    </row>
    <row r="34" spans="1:4" ht="63">
      <c r="A34" s="83"/>
      <c r="B34" s="84" t="s">
        <v>83</v>
      </c>
      <c r="C34" s="85" t="s">
        <v>107</v>
      </c>
      <c r="D34" s="86" t="s">
        <v>203</v>
      </c>
    </row>
    <row r="35" spans="1:4" ht="25.5">
      <c r="A35" s="87" t="s">
        <v>156</v>
      </c>
      <c r="B35" s="88" t="s">
        <v>34</v>
      </c>
      <c r="C35" s="89">
        <v>0.731</v>
      </c>
      <c r="D35" s="90">
        <v>1.137</v>
      </c>
    </row>
    <row r="36" spans="1:4" ht="15.75">
      <c r="A36" s="91" t="s">
        <v>109</v>
      </c>
      <c r="B36" s="92" t="s">
        <v>3</v>
      </c>
      <c r="C36" s="89">
        <v>297</v>
      </c>
      <c r="D36" s="90">
        <v>0</v>
      </c>
    </row>
    <row r="37" spans="1:4" ht="15.75">
      <c r="A37" s="91" t="s">
        <v>110</v>
      </c>
      <c r="B37" s="92" t="s">
        <v>47</v>
      </c>
      <c r="C37" s="89">
        <v>0</v>
      </c>
      <c r="D37" s="90"/>
    </row>
    <row r="38" spans="1:4" ht="15.75">
      <c r="A38" s="87" t="s">
        <v>111</v>
      </c>
      <c r="B38" s="88" t="s">
        <v>17</v>
      </c>
      <c r="C38" s="89">
        <v>33567</v>
      </c>
      <c r="D38" s="90">
        <v>1.02</v>
      </c>
    </row>
    <row r="39" spans="1:4" ht="38.25">
      <c r="A39" s="87" t="s">
        <v>108</v>
      </c>
      <c r="B39" s="88"/>
      <c r="C39" s="89"/>
      <c r="D39" s="90"/>
    </row>
    <row r="40" spans="1:4" ht="15.75">
      <c r="A40" s="93" t="s">
        <v>376</v>
      </c>
      <c r="B40" s="92" t="s">
        <v>377</v>
      </c>
      <c r="C40" s="89">
        <v>25.8</v>
      </c>
      <c r="D40" s="90">
        <v>1.023</v>
      </c>
    </row>
    <row r="41" spans="1:4" ht="15.75">
      <c r="A41" s="93"/>
      <c r="B41" s="92"/>
      <c r="C41" s="89"/>
      <c r="D41" s="90"/>
    </row>
    <row r="42" spans="1:4" ht="15.75">
      <c r="A42" s="91"/>
      <c r="B42" s="92"/>
      <c r="C42" s="89"/>
      <c r="D42" s="90"/>
    </row>
    <row r="43" spans="1:4" ht="15.75">
      <c r="A43" s="91" t="s">
        <v>184</v>
      </c>
      <c r="B43" s="92" t="s">
        <v>18</v>
      </c>
      <c r="C43" s="89"/>
      <c r="D43" s="90"/>
    </row>
    <row r="44" spans="1:4" ht="15.75">
      <c r="A44" s="91" t="s">
        <v>162</v>
      </c>
      <c r="B44" s="92"/>
      <c r="C44" s="89">
        <v>643653</v>
      </c>
      <c r="D44" s="90">
        <v>2.1</v>
      </c>
    </row>
    <row r="45" spans="1:4" ht="15.75">
      <c r="A45" s="91" t="s">
        <v>163</v>
      </c>
      <c r="B45" s="92"/>
      <c r="C45" s="89">
        <v>23892</v>
      </c>
      <c r="D45" s="90">
        <v>1.569</v>
      </c>
    </row>
    <row r="46" spans="1:4" ht="15.75">
      <c r="A46" s="91" t="s">
        <v>240</v>
      </c>
      <c r="B46" s="92"/>
      <c r="C46" s="89"/>
      <c r="D46" s="90"/>
    </row>
    <row r="47" spans="1:4" ht="15.75">
      <c r="A47" s="91" t="s">
        <v>241</v>
      </c>
      <c r="B47" s="92"/>
      <c r="C47" s="89">
        <v>5112</v>
      </c>
      <c r="D47" s="90">
        <v>0.824</v>
      </c>
    </row>
    <row r="48" spans="1:4" ht="15.75">
      <c r="A48" s="91" t="s">
        <v>164</v>
      </c>
      <c r="B48" s="92" t="s">
        <v>18</v>
      </c>
      <c r="C48" s="89">
        <v>149180</v>
      </c>
      <c r="D48" s="90">
        <v>1.686</v>
      </c>
    </row>
    <row r="49" spans="1:4" ht="15.75">
      <c r="A49" s="91" t="s">
        <v>168</v>
      </c>
      <c r="B49" s="92" t="s">
        <v>18</v>
      </c>
      <c r="C49" s="89">
        <v>0</v>
      </c>
      <c r="D49" s="90"/>
    </row>
    <row r="51" spans="1:4" ht="15">
      <c r="A51" s="118" t="s">
        <v>106</v>
      </c>
      <c r="B51" s="118"/>
      <c r="C51" s="119"/>
      <c r="D51" s="119"/>
    </row>
    <row r="52" spans="1:4" ht="15">
      <c r="A52" s="119"/>
      <c r="B52" s="119"/>
      <c r="C52" s="119"/>
      <c r="D52" s="119"/>
    </row>
    <row r="53" spans="1:4" ht="15.75">
      <c r="A53" s="116" t="s">
        <v>366</v>
      </c>
      <c r="B53" s="116"/>
      <c r="C53" s="116"/>
      <c r="D53" s="116"/>
    </row>
    <row r="54" spans="1:4" ht="40.5" customHeight="1">
      <c r="A54" s="115" t="s">
        <v>382</v>
      </c>
      <c r="B54" s="115"/>
      <c r="C54" s="115"/>
      <c r="D54" s="115"/>
    </row>
    <row r="55" spans="1:4" ht="15.75">
      <c r="A55" s="116"/>
      <c r="B55" s="116"/>
      <c r="C55" s="116"/>
      <c r="D55" s="116"/>
    </row>
    <row r="56" spans="1:4" ht="15.75">
      <c r="A56" s="117" t="s">
        <v>375</v>
      </c>
      <c r="B56" s="117"/>
      <c r="C56" s="117"/>
      <c r="D56" s="117"/>
    </row>
    <row r="57" spans="1:4" ht="15.75">
      <c r="A57" s="80"/>
      <c r="B57" s="81"/>
      <c r="C57" s="82"/>
      <c r="D57" s="82"/>
    </row>
    <row r="58" spans="1:4" ht="63">
      <c r="A58" s="83"/>
      <c r="B58" s="84" t="s">
        <v>83</v>
      </c>
      <c r="C58" s="85" t="s">
        <v>107</v>
      </c>
      <c r="D58" s="86" t="s">
        <v>203</v>
      </c>
    </row>
    <row r="59" spans="1:4" ht="25.5">
      <c r="A59" s="87" t="s">
        <v>156</v>
      </c>
      <c r="B59" s="88" t="s">
        <v>34</v>
      </c>
      <c r="C59" s="89">
        <v>311</v>
      </c>
      <c r="D59" s="90">
        <v>1.242</v>
      </c>
    </row>
    <row r="60" spans="1:4" ht="15.75">
      <c r="A60" s="91" t="s">
        <v>109</v>
      </c>
      <c r="B60" s="92" t="s">
        <v>3</v>
      </c>
      <c r="C60" s="89">
        <v>160</v>
      </c>
      <c r="D60" s="90">
        <v>0.97</v>
      </c>
    </row>
    <row r="61" spans="1:4" ht="15.75">
      <c r="A61" s="91" t="s">
        <v>110</v>
      </c>
      <c r="B61" s="92" t="s">
        <v>47</v>
      </c>
      <c r="C61" s="89">
        <v>0</v>
      </c>
      <c r="D61" s="90">
        <v>0</v>
      </c>
    </row>
    <row r="62" spans="1:4" ht="15.75">
      <c r="A62" s="87" t="s">
        <v>111</v>
      </c>
      <c r="B62" s="88" t="s">
        <v>17</v>
      </c>
      <c r="C62" s="94">
        <v>32020</v>
      </c>
      <c r="D62" s="90">
        <v>1</v>
      </c>
    </row>
    <row r="63" spans="1:4" ht="38.25">
      <c r="A63" s="87" t="s">
        <v>108</v>
      </c>
      <c r="B63" s="88"/>
      <c r="C63" s="89"/>
      <c r="D63" s="90"/>
    </row>
    <row r="64" spans="1:4" ht="15.75">
      <c r="A64" s="93" t="s">
        <v>378</v>
      </c>
      <c r="B64" s="92" t="s">
        <v>379</v>
      </c>
      <c r="C64" s="89">
        <v>2811</v>
      </c>
      <c r="D64" s="90">
        <v>1.112</v>
      </c>
    </row>
    <row r="65" spans="1:4" ht="15.75">
      <c r="A65" s="93" t="s">
        <v>380</v>
      </c>
      <c r="B65" s="92" t="s">
        <v>377</v>
      </c>
      <c r="C65" s="89">
        <v>4858</v>
      </c>
      <c r="D65" s="90">
        <v>1.327</v>
      </c>
    </row>
    <row r="66" spans="1:4" ht="15.75">
      <c r="A66" s="91" t="s">
        <v>381</v>
      </c>
      <c r="B66" s="92" t="s">
        <v>377</v>
      </c>
      <c r="C66" s="94">
        <v>56</v>
      </c>
      <c r="D66" s="90">
        <v>1.474</v>
      </c>
    </row>
    <row r="67" spans="1:4" ht="15.75">
      <c r="A67" s="91" t="s">
        <v>184</v>
      </c>
      <c r="B67" s="92" t="s">
        <v>18</v>
      </c>
      <c r="C67" s="94"/>
      <c r="D67" s="90"/>
    </row>
    <row r="68" spans="1:4" ht="15.75">
      <c r="A68" s="91" t="s">
        <v>162</v>
      </c>
      <c r="B68" s="92"/>
      <c r="C68" s="95">
        <v>232.6</v>
      </c>
      <c r="D68" s="90">
        <v>1.034</v>
      </c>
    </row>
    <row r="69" spans="1:4" ht="15.75">
      <c r="A69" s="91" t="s">
        <v>163</v>
      </c>
      <c r="B69" s="92"/>
      <c r="C69" s="95">
        <v>263.2</v>
      </c>
      <c r="D69" s="90">
        <v>0.613</v>
      </c>
    </row>
    <row r="70" spans="1:4" ht="15.75">
      <c r="A70" s="91" t="s">
        <v>240</v>
      </c>
      <c r="B70" s="92"/>
      <c r="C70" s="94"/>
      <c r="D70" s="90"/>
    </row>
    <row r="71" spans="1:4" ht="15.75">
      <c r="A71" s="91" t="s">
        <v>241</v>
      </c>
      <c r="B71" s="92"/>
      <c r="C71" s="94">
        <v>1898</v>
      </c>
      <c r="D71" s="90">
        <v>1.0858</v>
      </c>
    </row>
    <row r="72" spans="1:4" ht="15.75">
      <c r="A72" s="91" t="s">
        <v>164</v>
      </c>
      <c r="B72" s="92" t="s">
        <v>18</v>
      </c>
      <c r="C72" s="94">
        <v>7176</v>
      </c>
      <c r="D72" s="90">
        <v>3.498</v>
      </c>
    </row>
    <row r="73" spans="1:4" ht="15.75">
      <c r="A73" s="91" t="s">
        <v>168</v>
      </c>
      <c r="B73" s="92" t="s">
        <v>18</v>
      </c>
      <c r="C73" s="94">
        <v>0</v>
      </c>
      <c r="D73" s="90">
        <v>0</v>
      </c>
    </row>
  </sheetData>
  <sheetProtection/>
  <mergeCells count="16">
    <mergeCell ref="A29:D29"/>
    <mergeCell ref="A30:D30"/>
    <mergeCell ref="A31:D31"/>
    <mergeCell ref="A32:D32"/>
    <mergeCell ref="A51:D52"/>
    <mergeCell ref="A53:D53"/>
    <mergeCell ref="A54:D54"/>
    <mergeCell ref="A55:D55"/>
    <mergeCell ref="A56:D56"/>
    <mergeCell ref="A27:D28"/>
    <mergeCell ref="C1:D1"/>
    <mergeCell ref="A3:D4"/>
    <mergeCell ref="A5:D5"/>
    <mergeCell ref="A6:D6"/>
    <mergeCell ref="A7:D7"/>
    <mergeCell ref="A8:D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39" sqref="A39"/>
    </sheetView>
  </sheetViews>
  <sheetFormatPr defaultColWidth="9.00390625" defaultRowHeight="12.75"/>
  <cols>
    <col min="1" max="1" width="38.25390625" style="23" customWidth="1"/>
    <col min="2" max="2" width="8.875" style="9" hidden="1" customWidth="1"/>
    <col min="3" max="3" width="18.875" style="27" customWidth="1"/>
    <col min="4" max="5" width="14.75390625" style="10" customWidth="1"/>
    <col min="6" max="6" width="28.75390625" style="10" hidden="1" customWidth="1"/>
    <col min="7" max="16384" width="9.125" style="10" customWidth="1"/>
  </cols>
  <sheetData>
    <row r="1" spans="4:5" ht="15.75">
      <c r="D1" s="126" t="s">
        <v>112</v>
      </c>
      <c r="E1" s="127"/>
    </row>
    <row r="3" spans="1:5" ht="28.5" customHeight="1">
      <c r="A3" s="128" t="s">
        <v>113</v>
      </c>
      <c r="B3" s="128"/>
      <c r="C3" s="128"/>
      <c r="D3" s="128"/>
      <c r="E3" s="128"/>
    </row>
    <row r="4" spans="2:5" ht="15.75" hidden="1">
      <c r="B4" s="11" t="s">
        <v>114</v>
      </c>
      <c r="C4" s="11"/>
      <c r="D4" s="129" t="s">
        <v>115</v>
      </c>
      <c r="E4" s="130"/>
    </row>
    <row r="5" spans="1:5" ht="78" customHeight="1">
      <c r="A5" s="5"/>
      <c r="B5" s="7" t="s">
        <v>116</v>
      </c>
      <c r="C5" s="12" t="s">
        <v>83</v>
      </c>
      <c r="D5" s="12" t="s">
        <v>117</v>
      </c>
      <c r="E5" s="12" t="s">
        <v>183</v>
      </c>
    </row>
    <row r="6" spans="1:5" ht="46.5" customHeight="1">
      <c r="A6" s="24" t="s">
        <v>259</v>
      </c>
      <c r="B6" s="11"/>
      <c r="C6" s="15" t="s">
        <v>118</v>
      </c>
      <c r="D6" s="14"/>
      <c r="E6" s="15"/>
    </row>
    <row r="7" spans="1:5" ht="23.25" customHeight="1" hidden="1">
      <c r="A7" s="25"/>
      <c r="B7" s="17"/>
      <c r="C7" s="11"/>
      <c r="D7" s="16"/>
      <c r="E7" s="16"/>
    </row>
    <row r="8" spans="1:5" ht="24" customHeight="1" hidden="1">
      <c r="A8" s="25"/>
      <c r="B8" s="17"/>
      <c r="C8" s="11"/>
      <c r="D8" s="16"/>
      <c r="E8" s="16"/>
    </row>
    <row r="9" spans="1:5" ht="24" customHeight="1" hidden="1">
      <c r="A9" s="25"/>
      <c r="B9" s="17"/>
      <c r="C9" s="11"/>
      <c r="D9" s="16"/>
      <c r="E9" s="16"/>
    </row>
    <row r="10" spans="1:5" ht="24" customHeight="1" hidden="1">
      <c r="A10" s="25"/>
      <c r="B10" s="17"/>
      <c r="C10" s="11"/>
      <c r="D10" s="16"/>
      <c r="E10" s="16"/>
    </row>
    <row r="11" spans="1:5" ht="31.5" customHeight="1" hidden="1">
      <c r="A11" s="26" t="s">
        <v>119</v>
      </c>
      <c r="B11" s="11"/>
      <c r="C11" s="15" t="s">
        <v>120</v>
      </c>
      <c r="D11" s="18" t="s">
        <v>121</v>
      </c>
      <c r="E11" s="19"/>
    </row>
    <row r="12" spans="1:5" ht="26.25" customHeight="1">
      <c r="A12" s="26"/>
      <c r="B12" s="17" t="s">
        <v>122</v>
      </c>
      <c r="C12" s="11"/>
      <c r="D12" s="20"/>
      <c r="E12" s="20"/>
    </row>
    <row r="13" spans="1:5" ht="22.5" customHeight="1">
      <c r="A13" s="25"/>
      <c r="B13" s="11"/>
      <c r="C13" s="15"/>
      <c r="D13" s="20"/>
      <c r="E13" s="20"/>
    </row>
    <row r="14" spans="1:5" ht="24.75" customHeight="1">
      <c r="A14" s="26"/>
      <c r="B14" s="11"/>
      <c r="C14" s="15"/>
      <c r="D14" s="21"/>
      <c r="E14" s="22"/>
    </row>
    <row r="15" spans="1:5" ht="32.25" customHeight="1" hidden="1">
      <c r="A15" s="26" t="s">
        <v>123</v>
      </c>
      <c r="B15" s="11"/>
      <c r="C15" s="15" t="s">
        <v>120</v>
      </c>
      <c r="D15" s="18" t="s">
        <v>124</v>
      </c>
      <c r="E15" s="19"/>
    </row>
    <row r="16" spans="1:5" ht="32.25" customHeight="1" hidden="1">
      <c r="A16" s="26" t="s">
        <v>125</v>
      </c>
      <c r="B16" s="11"/>
      <c r="C16" s="15" t="s">
        <v>126</v>
      </c>
      <c r="D16" s="18" t="s">
        <v>127</v>
      </c>
      <c r="E16" s="19"/>
    </row>
    <row r="17" spans="1:5" ht="27" customHeight="1" hidden="1">
      <c r="A17" s="26" t="s">
        <v>128</v>
      </c>
      <c r="B17" s="11"/>
      <c r="C17" s="15" t="s">
        <v>129</v>
      </c>
      <c r="D17" s="14">
        <v>10</v>
      </c>
      <c r="E17" s="15">
        <v>0</v>
      </c>
    </row>
    <row r="18" spans="1:5" ht="25.5" customHeight="1" hidden="1">
      <c r="A18" s="26"/>
      <c r="B18" s="11"/>
      <c r="C18" s="15"/>
      <c r="D18" s="14"/>
      <c r="E18" s="15"/>
    </row>
    <row r="19" spans="1:5" ht="27" customHeight="1" hidden="1">
      <c r="A19" s="26"/>
      <c r="B19" s="11"/>
      <c r="C19" s="15"/>
      <c r="D19" s="14"/>
      <c r="E19" s="15"/>
    </row>
    <row r="20" spans="1:5" s="9" customFormat="1" ht="30" customHeight="1" hidden="1">
      <c r="A20" s="26" t="s">
        <v>130</v>
      </c>
      <c r="B20" s="13" t="s">
        <v>131</v>
      </c>
      <c r="C20" s="11"/>
      <c r="D20" s="17"/>
      <c r="E20" s="17"/>
    </row>
    <row r="21" spans="1:5" ht="33.75" customHeight="1">
      <c r="A21" s="24" t="s">
        <v>198</v>
      </c>
      <c r="B21" s="17"/>
      <c r="D21" s="16"/>
      <c r="E21" s="16"/>
    </row>
    <row r="22" spans="1:5" ht="30" customHeight="1" hidden="1">
      <c r="A22" s="26" t="s">
        <v>132</v>
      </c>
      <c r="B22" s="17" t="s">
        <v>122</v>
      </c>
      <c r="C22" s="11" t="s">
        <v>133</v>
      </c>
      <c r="D22" s="16">
        <v>3</v>
      </c>
      <c r="E22" s="16"/>
    </row>
    <row r="23" spans="1:5" ht="30" customHeight="1">
      <c r="A23" s="26" t="s">
        <v>134</v>
      </c>
      <c r="B23" s="17"/>
      <c r="C23" s="11" t="s">
        <v>202</v>
      </c>
      <c r="D23" s="16"/>
      <c r="E23" s="16"/>
    </row>
    <row r="24" spans="1:5" ht="30" customHeight="1">
      <c r="A24" s="26" t="s">
        <v>135</v>
      </c>
      <c r="B24" s="17"/>
      <c r="C24" s="11" t="s">
        <v>136</v>
      </c>
      <c r="D24" s="16"/>
      <c r="E24" s="16"/>
    </row>
    <row r="25" spans="1:5" ht="30" customHeight="1">
      <c r="A25" s="25" t="s">
        <v>137</v>
      </c>
      <c r="B25" s="17"/>
      <c r="C25" s="11" t="s">
        <v>138</v>
      </c>
      <c r="D25" s="16"/>
      <c r="E25" s="16"/>
    </row>
    <row r="26" spans="1:5" ht="30.75" customHeight="1">
      <c r="A26" s="25" t="s">
        <v>139</v>
      </c>
      <c r="B26" s="17"/>
      <c r="C26" s="11" t="s">
        <v>180</v>
      </c>
      <c r="D26" s="16"/>
      <c r="E26" s="16"/>
    </row>
    <row r="27" spans="1:5" ht="30.75" customHeight="1">
      <c r="A27" s="26" t="s">
        <v>181</v>
      </c>
      <c r="B27" s="13"/>
      <c r="C27" s="15" t="s">
        <v>182</v>
      </c>
      <c r="D27" s="16"/>
      <c r="E27" s="16"/>
    </row>
    <row r="28" spans="1:5" ht="22.5" customHeight="1">
      <c r="A28" s="26" t="s">
        <v>140</v>
      </c>
      <c r="B28" s="17"/>
      <c r="C28" s="11" t="s">
        <v>138</v>
      </c>
      <c r="D28" s="16"/>
      <c r="E28" s="16"/>
    </row>
    <row r="29" spans="1:5" ht="15.75">
      <c r="A29" s="25"/>
      <c r="B29" s="17"/>
      <c r="C29" s="11"/>
      <c r="D29" s="16"/>
      <c r="E29" s="16"/>
    </row>
    <row r="30" spans="1:5" ht="15.75">
      <c r="A30" s="25"/>
      <c r="B30" s="17"/>
      <c r="C30" s="11"/>
      <c r="D30" s="16"/>
      <c r="E30" s="16"/>
    </row>
    <row r="31" spans="1:5" ht="15.75">
      <c r="A31" s="25"/>
      <c r="B31" s="17"/>
      <c r="C31" s="15"/>
      <c r="D31" s="16"/>
      <c r="E31" s="16"/>
    </row>
    <row r="32" spans="1:5" ht="15.75">
      <c r="A32" s="25"/>
      <c r="B32" s="13"/>
      <c r="C32" s="11"/>
      <c r="D32" s="16"/>
      <c r="E32" s="16"/>
    </row>
    <row r="33" spans="1:5" ht="15.75">
      <c r="A33" s="25"/>
      <c r="B33" s="17"/>
      <c r="C33" s="11"/>
      <c r="D33" s="16"/>
      <c r="E33" s="16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3" customWidth="1"/>
    <col min="2" max="2" width="12.875" style="9" customWidth="1"/>
    <col min="3" max="3" width="12.00390625" style="27" customWidth="1"/>
    <col min="4" max="4" width="12.125" style="10" customWidth="1"/>
    <col min="5" max="8" width="9.125" style="10" customWidth="1"/>
    <col min="9" max="9" width="12.00390625" style="10" customWidth="1"/>
    <col min="10" max="10" width="9.125" style="10" customWidth="1"/>
    <col min="11" max="11" width="8.00390625" style="10" customWidth="1"/>
    <col min="12" max="12" width="15.00390625" style="10" customWidth="1"/>
    <col min="13" max="13" width="0.2421875" style="10" customWidth="1"/>
    <col min="14" max="16384" width="9.125" style="10" customWidth="1"/>
  </cols>
  <sheetData>
    <row r="1" spans="1:13" ht="15.75" customHeight="1">
      <c r="A1" s="132" t="s">
        <v>142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>
      <c r="A3" s="133" t="s">
        <v>153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5.75" customHeight="1">
      <c r="A4" s="134" t="s">
        <v>154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28"/>
    </row>
    <row r="5" spans="1:13" ht="15.75">
      <c r="A5" s="134" t="s">
        <v>165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28"/>
    </row>
    <row r="6" spans="1:13" ht="16.5" thickBot="1">
      <c r="A6" s="31"/>
      <c r="B6" s="32"/>
      <c r="C6" s="32"/>
      <c r="D6" s="32"/>
      <c r="E6" s="32"/>
      <c r="F6" s="32"/>
      <c r="G6" s="32"/>
      <c r="H6" s="32"/>
      <c r="I6" s="32"/>
      <c r="J6" s="135"/>
      <c r="K6" s="135"/>
      <c r="L6" s="33"/>
      <c r="M6" s="28"/>
    </row>
    <row r="7" spans="1:13" ht="78.75" customHeight="1" thickBot="1">
      <c r="A7" s="140" t="s">
        <v>148</v>
      </c>
      <c r="B7" s="142" t="s">
        <v>149</v>
      </c>
      <c r="C7" s="140" t="s">
        <v>150</v>
      </c>
      <c r="D7" s="142" t="s">
        <v>151</v>
      </c>
      <c r="E7" s="137" t="s">
        <v>176</v>
      </c>
      <c r="F7" s="138"/>
      <c r="G7" s="137" t="s">
        <v>177</v>
      </c>
      <c r="H7" s="138"/>
      <c r="I7" s="38" t="s">
        <v>201</v>
      </c>
      <c r="J7" s="137" t="s">
        <v>178</v>
      </c>
      <c r="K7" s="138"/>
      <c r="L7" s="140" t="s">
        <v>152</v>
      </c>
      <c r="M7" s="28"/>
    </row>
    <row r="8" spans="1:13" ht="16.5" thickBot="1">
      <c r="A8" s="141"/>
      <c r="B8" s="143"/>
      <c r="C8" s="141"/>
      <c r="D8" s="143"/>
      <c r="E8" s="29" t="s">
        <v>143</v>
      </c>
      <c r="F8" s="30" t="s">
        <v>144</v>
      </c>
      <c r="G8" s="29" t="s">
        <v>145</v>
      </c>
      <c r="H8" s="29" t="s">
        <v>146</v>
      </c>
      <c r="I8" s="38"/>
      <c r="J8" s="29" t="s">
        <v>143</v>
      </c>
      <c r="K8" s="29" t="s">
        <v>146</v>
      </c>
      <c r="L8" s="141"/>
      <c r="M8" s="28"/>
    </row>
    <row r="9" spans="1:13" ht="15.7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28"/>
    </row>
    <row r="10" spans="1:13" ht="15.7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8"/>
    </row>
    <row r="11" spans="1:13" ht="15.7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8"/>
    </row>
    <row r="12" spans="1:13" ht="15.7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8"/>
    </row>
    <row r="13" spans="1:13" ht="15.7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8"/>
    </row>
    <row r="14" spans="1:13" ht="15.7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28"/>
    </row>
    <row r="15" spans="1:13" ht="15.7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8"/>
    </row>
    <row r="16" spans="1:13" ht="15.7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8"/>
    </row>
    <row r="17" spans="1:13" ht="15.7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28"/>
    </row>
    <row r="18" spans="1:13" ht="15.7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8"/>
    </row>
    <row r="19" spans="1:13" ht="15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8"/>
    </row>
    <row r="20" spans="1:13" ht="15.7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8"/>
    </row>
    <row r="21" spans="1:13" ht="15.7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8"/>
    </row>
    <row r="22" spans="1:13" ht="15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28"/>
    </row>
    <row r="23" spans="1:13" ht="15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8"/>
    </row>
    <row r="24" spans="1:13" ht="15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8"/>
    </row>
    <row r="25" spans="1:13" ht="15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8"/>
    </row>
    <row r="26" spans="1:13" ht="15.7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8"/>
    </row>
    <row r="27" spans="1:13" ht="16.5" thickBo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28"/>
    </row>
    <row r="28" spans="1:13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8"/>
    </row>
    <row r="29" spans="1:13" ht="15.75">
      <c r="A29" s="131" t="s">
        <v>193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ht="15.75">
      <c r="A30" s="136" t="s">
        <v>147</v>
      </c>
      <c r="B30" s="136"/>
      <c r="C30" s="136"/>
      <c r="D30" s="136"/>
      <c r="E30" s="136"/>
      <c r="F30" s="31"/>
      <c r="G30" s="31"/>
      <c r="H30" s="31"/>
      <c r="I30" s="31"/>
      <c r="J30" s="31"/>
      <c r="K30" s="31"/>
      <c r="L30" s="31"/>
      <c r="M30" s="28"/>
    </row>
    <row r="31" spans="1:13" ht="15.75">
      <c r="A31" s="139" t="s">
        <v>179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3" ht="15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74">
      <selection activeCell="A11" sqref="A11:E79"/>
    </sheetView>
  </sheetViews>
  <sheetFormatPr defaultColWidth="40.75390625" defaultRowHeight="12.75"/>
  <cols>
    <col min="1" max="1" width="20.625" style="1" customWidth="1"/>
    <col min="2" max="2" width="26.75390625" style="1" customWidth="1"/>
    <col min="3" max="3" width="22.375" style="1" customWidth="1"/>
    <col min="4" max="4" width="21.375" style="1" customWidth="1"/>
    <col min="5" max="5" width="35.125" style="1" customWidth="1"/>
    <col min="6" max="16384" width="40.75390625" style="1" customWidth="1"/>
  </cols>
  <sheetData>
    <row r="1" spans="5:16" ht="15.75">
      <c r="E1" s="42" t="s">
        <v>141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ht="13.5">
      <c r="D2" s="39"/>
    </row>
    <row r="3" spans="2:4" ht="20.25" customHeight="1">
      <c r="B3" s="40" t="s">
        <v>190</v>
      </c>
      <c r="C3" s="41"/>
      <c r="D3" s="41"/>
    </row>
    <row r="4" spans="1:5" ht="15.75" customHeight="1">
      <c r="A4" s="144" t="s">
        <v>273</v>
      </c>
      <c r="B4" s="144"/>
      <c r="C4" s="144"/>
      <c r="D4" s="144"/>
      <c r="E4" s="144"/>
    </row>
    <row r="5" spans="2:4" ht="15.75">
      <c r="B5" s="166" t="s">
        <v>370</v>
      </c>
      <c r="C5" s="166"/>
      <c r="D5" s="166"/>
    </row>
    <row r="6" ht="13.5" thickBot="1"/>
    <row r="7" spans="1:5" ht="12.75">
      <c r="A7" s="154" t="s">
        <v>192</v>
      </c>
      <c r="B7" s="155"/>
      <c r="C7" s="152" t="s">
        <v>189</v>
      </c>
      <c r="D7" s="153"/>
      <c r="E7" s="145" t="s">
        <v>200</v>
      </c>
    </row>
    <row r="8" spans="1:5" ht="48.75" customHeight="1">
      <c r="A8" s="156"/>
      <c r="B8" s="157"/>
      <c r="C8" s="43" t="s">
        <v>371</v>
      </c>
      <c r="D8" s="44" t="s">
        <v>372</v>
      </c>
      <c r="E8" s="146"/>
    </row>
    <row r="9" spans="1:5" ht="12.75" customHeight="1">
      <c r="A9" s="158" t="s">
        <v>185</v>
      </c>
      <c r="B9" s="148" t="s">
        <v>186</v>
      </c>
      <c r="C9" s="148" t="s">
        <v>187</v>
      </c>
      <c r="D9" s="150" t="s">
        <v>188</v>
      </c>
      <c r="E9" s="146"/>
    </row>
    <row r="10" spans="1:5" ht="13.5" thickBot="1">
      <c r="A10" s="159"/>
      <c r="B10" s="149"/>
      <c r="C10" s="149"/>
      <c r="D10" s="151"/>
      <c r="E10" s="147"/>
    </row>
    <row r="11" spans="1:5" ht="27" customHeight="1" thickBot="1">
      <c r="A11" s="174" t="s">
        <v>341</v>
      </c>
      <c r="B11" s="175"/>
      <c r="C11" s="175"/>
      <c r="D11" s="175"/>
      <c r="E11" s="176"/>
    </row>
    <row r="12" spans="1:5" ht="72" customHeight="1">
      <c r="A12" s="162" t="s">
        <v>342</v>
      </c>
      <c r="B12" s="164" t="s">
        <v>274</v>
      </c>
      <c r="C12" s="46">
        <f>SUM(C13:C17)</f>
        <v>730</v>
      </c>
      <c r="D12" s="46">
        <f>SUM(D13:D17)</f>
        <v>145.04184</v>
      </c>
      <c r="E12" s="47" t="s">
        <v>275</v>
      </c>
    </row>
    <row r="13" spans="1:5" ht="24">
      <c r="A13" s="163"/>
      <c r="B13" s="165"/>
      <c r="C13" s="75">
        <v>20</v>
      </c>
      <c r="D13" s="75">
        <v>0</v>
      </c>
      <c r="E13" s="76" t="s">
        <v>348</v>
      </c>
    </row>
    <row r="14" spans="1:5" ht="24">
      <c r="A14" s="163"/>
      <c r="B14" s="165"/>
      <c r="C14" s="75">
        <v>10</v>
      </c>
      <c r="D14" s="75">
        <v>0</v>
      </c>
      <c r="E14" s="76" t="s">
        <v>349</v>
      </c>
    </row>
    <row r="15" spans="1:5" ht="24">
      <c r="A15" s="163"/>
      <c r="B15" s="165"/>
      <c r="C15" s="48">
        <v>400</v>
      </c>
      <c r="D15" s="48">
        <v>130.04184</v>
      </c>
      <c r="E15" s="49" t="s">
        <v>276</v>
      </c>
    </row>
    <row r="16" spans="1:5" ht="36">
      <c r="A16" s="163"/>
      <c r="B16" s="165"/>
      <c r="C16" s="48">
        <v>50</v>
      </c>
      <c r="D16" s="48">
        <v>0</v>
      </c>
      <c r="E16" s="49" t="s">
        <v>277</v>
      </c>
    </row>
    <row r="17" spans="1:5" ht="24.75" thickBot="1">
      <c r="A17" s="179"/>
      <c r="B17" s="180"/>
      <c r="C17" s="50">
        <v>250</v>
      </c>
      <c r="D17" s="50">
        <v>15</v>
      </c>
      <c r="E17" s="51" t="s">
        <v>278</v>
      </c>
    </row>
    <row r="18" spans="1:5" ht="108">
      <c r="A18" s="162" t="s">
        <v>343</v>
      </c>
      <c r="B18" s="160" t="s">
        <v>279</v>
      </c>
      <c r="C18" s="46">
        <f>SUM(C19:C22)</f>
        <v>160</v>
      </c>
      <c r="D18" s="46">
        <f>SUM(D19:D22)</f>
        <v>8.344</v>
      </c>
      <c r="E18" s="52" t="s">
        <v>280</v>
      </c>
    </row>
    <row r="19" spans="1:5" ht="24">
      <c r="A19" s="163"/>
      <c r="B19" s="161"/>
      <c r="C19" s="48">
        <v>50</v>
      </c>
      <c r="D19" s="48">
        <v>0</v>
      </c>
      <c r="E19" s="49" t="s">
        <v>281</v>
      </c>
    </row>
    <row r="20" spans="1:5" ht="48">
      <c r="A20" s="163"/>
      <c r="B20" s="161"/>
      <c r="C20" s="48">
        <v>50</v>
      </c>
      <c r="D20" s="48">
        <v>0</v>
      </c>
      <c r="E20" s="49" t="s">
        <v>282</v>
      </c>
    </row>
    <row r="21" spans="1:5" ht="27" customHeight="1">
      <c r="A21" s="163"/>
      <c r="B21" s="161"/>
      <c r="C21" s="53">
        <v>50</v>
      </c>
      <c r="D21" s="48">
        <v>8.344</v>
      </c>
      <c r="E21" s="49" t="s">
        <v>283</v>
      </c>
    </row>
    <row r="22" spans="1:5" ht="18.75" customHeight="1" thickBot="1">
      <c r="A22" s="179"/>
      <c r="B22" s="181"/>
      <c r="C22" s="53">
        <v>10</v>
      </c>
      <c r="D22" s="54">
        <v>0</v>
      </c>
      <c r="E22" s="55" t="s">
        <v>284</v>
      </c>
    </row>
    <row r="23" spans="1:5" ht="216">
      <c r="A23" s="162" t="s">
        <v>344</v>
      </c>
      <c r="B23" s="160" t="s">
        <v>285</v>
      </c>
      <c r="C23" s="46">
        <f>SUM(C24:C52)</f>
        <v>19709.28</v>
      </c>
      <c r="D23" s="46">
        <f>SUM(D24:D52)</f>
        <v>2853.0759500000004</v>
      </c>
      <c r="E23" s="52" t="s">
        <v>286</v>
      </c>
    </row>
    <row r="24" spans="1:5" ht="36">
      <c r="A24" s="163"/>
      <c r="B24" s="161"/>
      <c r="C24" s="56">
        <v>700</v>
      </c>
      <c r="D24" s="56">
        <v>170.45</v>
      </c>
      <c r="E24" s="49" t="s">
        <v>287</v>
      </c>
    </row>
    <row r="25" spans="1:5" ht="24">
      <c r="A25" s="163"/>
      <c r="B25" s="161"/>
      <c r="C25" s="56">
        <v>100</v>
      </c>
      <c r="D25" s="56">
        <v>42.25</v>
      </c>
      <c r="E25" s="49" t="s">
        <v>288</v>
      </c>
    </row>
    <row r="26" spans="1:5" ht="36">
      <c r="A26" s="163"/>
      <c r="B26" s="161"/>
      <c r="C26" s="56">
        <v>4900.30422</v>
      </c>
      <c r="D26" s="56">
        <v>0</v>
      </c>
      <c r="E26" s="49" t="s">
        <v>289</v>
      </c>
    </row>
    <row r="27" spans="1:5" ht="84">
      <c r="A27" s="163"/>
      <c r="B27" s="161"/>
      <c r="C27" s="56">
        <v>485.3</v>
      </c>
      <c r="D27" s="56">
        <v>0</v>
      </c>
      <c r="E27" s="49" t="s">
        <v>350</v>
      </c>
    </row>
    <row r="28" spans="1:5" ht="84">
      <c r="A28" s="163"/>
      <c r="B28" s="161"/>
      <c r="C28" s="56">
        <v>614.7</v>
      </c>
      <c r="D28" s="56">
        <v>0</v>
      </c>
      <c r="E28" s="49" t="s">
        <v>351</v>
      </c>
    </row>
    <row r="29" spans="1:5" ht="84">
      <c r="A29" s="163"/>
      <c r="B29" s="161"/>
      <c r="C29" s="56">
        <v>1087</v>
      </c>
      <c r="D29" s="56">
        <v>0</v>
      </c>
      <c r="E29" s="49" t="s">
        <v>358</v>
      </c>
    </row>
    <row r="30" spans="1:5" ht="96">
      <c r="A30" s="163"/>
      <c r="B30" s="161"/>
      <c r="C30" s="56">
        <v>482.67348</v>
      </c>
      <c r="D30" s="56">
        <v>0</v>
      </c>
      <c r="E30" s="49" t="s">
        <v>359</v>
      </c>
    </row>
    <row r="31" spans="1:5" ht="108">
      <c r="A31" s="163"/>
      <c r="B31" s="161"/>
      <c r="C31" s="56">
        <v>321.8</v>
      </c>
      <c r="D31" s="56"/>
      <c r="E31" s="49" t="s">
        <v>352</v>
      </c>
    </row>
    <row r="32" spans="1:5" ht="108">
      <c r="A32" s="163"/>
      <c r="B32" s="161"/>
      <c r="C32" s="56">
        <v>78.2</v>
      </c>
      <c r="D32" s="56"/>
      <c r="E32" s="49" t="s">
        <v>353</v>
      </c>
    </row>
    <row r="33" spans="1:5" ht="24">
      <c r="A33" s="163"/>
      <c r="B33" s="161"/>
      <c r="C33" s="56">
        <v>430</v>
      </c>
      <c r="D33" s="56">
        <v>28.01703</v>
      </c>
      <c r="E33" s="49" t="s">
        <v>290</v>
      </c>
    </row>
    <row r="34" spans="1:5" ht="36">
      <c r="A34" s="163"/>
      <c r="B34" s="161"/>
      <c r="C34" s="56">
        <v>30</v>
      </c>
      <c r="D34" s="56">
        <v>0</v>
      </c>
      <c r="E34" s="49" t="s">
        <v>291</v>
      </c>
    </row>
    <row r="35" spans="1:5" ht="36">
      <c r="A35" s="163"/>
      <c r="B35" s="161"/>
      <c r="C35" s="56">
        <v>850</v>
      </c>
      <c r="D35" s="56">
        <v>349.2973</v>
      </c>
      <c r="E35" s="49" t="s">
        <v>292</v>
      </c>
    </row>
    <row r="36" spans="1:5" ht="24">
      <c r="A36" s="163"/>
      <c r="B36" s="161"/>
      <c r="C36" s="56">
        <v>250</v>
      </c>
      <c r="D36" s="56">
        <v>29.44898</v>
      </c>
      <c r="E36" s="49" t="s">
        <v>293</v>
      </c>
    </row>
    <row r="37" spans="1:5" ht="24">
      <c r="A37" s="163"/>
      <c r="B37" s="161"/>
      <c r="C37" s="56">
        <v>1400</v>
      </c>
      <c r="D37" s="56">
        <v>464.87403</v>
      </c>
      <c r="E37" s="49" t="s">
        <v>294</v>
      </c>
    </row>
    <row r="38" spans="1:5" ht="24">
      <c r="A38" s="163"/>
      <c r="B38" s="161"/>
      <c r="C38" s="56">
        <v>100</v>
      </c>
      <c r="D38" s="56">
        <v>52</v>
      </c>
      <c r="E38" s="49" t="s">
        <v>295</v>
      </c>
    </row>
    <row r="39" spans="1:5" ht="24">
      <c r="A39" s="163"/>
      <c r="B39" s="161"/>
      <c r="C39" s="56">
        <v>50</v>
      </c>
      <c r="D39" s="56">
        <v>0</v>
      </c>
      <c r="E39" s="49" t="s">
        <v>296</v>
      </c>
    </row>
    <row r="40" spans="1:5" ht="24">
      <c r="A40" s="163"/>
      <c r="B40" s="161"/>
      <c r="C40" s="56">
        <v>200</v>
      </c>
      <c r="D40" s="56">
        <v>0</v>
      </c>
      <c r="E40" s="49" t="s">
        <v>354</v>
      </c>
    </row>
    <row r="41" spans="1:5" ht="24">
      <c r="A41" s="163"/>
      <c r="B41" s="161"/>
      <c r="C41" s="56">
        <v>3030.70354</v>
      </c>
      <c r="D41" s="56">
        <v>1452.43861</v>
      </c>
      <c r="E41" s="49" t="s">
        <v>297</v>
      </c>
    </row>
    <row r="42" spans="1:5" ht="24">
      <c r="A42" s="163"/>
      <c r="B42" s="161"/>
      <c r="C42" s="56">
        <v>79.29574</v>
      </c>
      <c r="D42" s="56">
        <v>0</v>
      </c>
      <c r="E42" s="49" t="s">
        <v>355</v>
      </c>
    </row>
    <row r="43" spans="1:5" ht="24">
      <c r="A43" s="163"/>
      <c r="B43" s="161"/>
      <c r="C43" s="56">
        <v>349</v>
      </c>
      <c r="D43" s="56">
        <v>264.3</v>
      </c>
      <c r="E43" s="49" t="s">
        <v>298</v>
      </c>
    </row>
    <row r="44" spans="1:5" ht="12.75">
      <c r="A44" s="163"/>
      <c r="B44" s="161"/>
      <c r="C44" s="56">
        <v>50</v>
      </c>
      <c r="D44" s="56">
        <v>0</v>
      </c>
      <c r="E44" s="49" t="s">
        <v>299</v>
      </c>
    </row>
    <row r="45" spans="1:5" ht="36">
      <c r="A45" s="163"/>
      <c r="B45" s="161"/>
      <c r="C45" s="56">
        <v>600</v>
      </c>
      <c r="D45" s="56">
        <v>0</v>
      </c>
      <c r="E45" s="49" t="s">
        <v>300</v>
      </c>
    </row>
    <row r="46" spans="1:5" ht="36">
      <c r="A46" s="163"/>
      <c r="B46" s="161"/>
      <c r="C46" s="56">
        <v>625</v>
      </c>
      <c r="D46" s="56">
        <v>0</v>
      </c>
      <c r="E46" s="49" t="s">
        <v>356</v>
      </c>
    </row>
    <row r="47" spans="1:5" ht="36">
      <c r="A47" s="163"/>
      <c r="B47" s="161"/>
      <c r="C47" s="56">
        <v>350</v>
      </c>
      <c r="D47" s="56">
        <v>0</v>
      </c>
      <c r="E47" s="49" t="s">
        <v>301</v>
      </c>
    </row>
    <row r="48" spans="1:5" ht="36">
      <c r="A48" s="163"/>
      <c r="B48" s="161"/>
      <c r="C48" s="56">
        <v>433.75</v>
      </c>
      <c r="D48" s="56">
        <v>0</v>
      </c>
      <c r="E48" s="49" t="s">
        <v>302</v>
      </c>
    </row>
    <row r="49" spans="1:5" ht="60">
      <c r="A49" s="163"/>
      <c r="B49" s="161"/>
      <c r="C49" s="56">
        <v>0</v>
      </c>
      <c r="D49" s="56">
        <v>0</v>
      </c>
      <c r="E49" s="49" t="s">
        <v>303</v>
      </c>
    </row>
    <row r="50" spans="1:5" ht="72">
      <c r="A50" s="163"/>
      <c r="B50" s="161"/>
      <c r="C50" s="56">
        <v>0</v>
      </c>
      <c r="D50" s="56">
        <v>0</v>
      </c>
      <c r="E50" s="49" t="s">
        <v>304</v>
      </c>
    </row>
    <row r="51" spans="1:5" ht="60">
      <c r="A51" s="163"/>
      <c r="B51" s="161"/>
      <c r="C51" s="56">
        <v>2091.55302</v>
      </c>
      <c r="D51" s="56">
        <v>0</v>
      </c>
      <c r="E51" s="49" t="s">
        <v>305</v>
      </c>
    </row>
    <row r="52" spans="1:5" ht="72.75" thickBot="1">
      <c r="A52" s="163"/>
      <c r="B52" s="161"/>
      <c r="C52" s="56">
        <v>20</v>
      </c>
      <c r="D52" s="56">
        <v>0</v>
      </c>
      <c r="E52" s="49" t="s">
        <v>357</v>
      </c>
    </row>
    <row r="53" spans="1:5" ht="132" customHeight="1">
      <c r="A53" s="162" t="s">
        <v>345</v>
      </c>
      <c r="B53" s="164" t="s">
        <v>306</v>
      </c>
      <c r="C53" s="46">
        <f>SUM(C54:C63)</f>
        <v>17336.1</v>
      </c>
      <c r="D53" s="46">
        <f>SUM(D54:D63)</f>
        <v>6679.089999999999</v>
      </c>
      <c r="E53" s="52" t="s">
        <v>307</v>
      </c>
    </row>
    <row r="54" spans="1:5" ht="48">
      <c r="A54" s="163"/>
      <c r="B54" s="165"/>
      <c r="C54" s="56">
        <v>10714.4</v>
      </c>
      <c r="D54" s="56">
        <v>5405.38</v>
      </c>
      <c r="E54" s="49" t="s">
        <v>308</v>
      </c>
    </row>
    <row r="55" spans="1:5" ht="24">
      <c r="A55" s="163"/>
      <c r="B55" s="165"/>
      <c r="C55" s="56">
        <v>1453.5</v>
      </c>
      <c r="D55" s="56">
        <v>726.75</v>
      </c>
      <c r="E55" s="49" t="s">
        <v>309</v>
      </c>
    </row>
    <row r="56" spans="1:5" ht="36">
      <c r="A56" s="163"/>
      <c r="B56" s="165"/>
      <c r="C56" s="56">
        <v>300</v>
      </c>
      <c r="D56" s="56">
        <v>84.686</v>
      </c>
      <c r="E56" s="49" t="s">
        <v>310</v>
      </c>
    </row>
    <row r="57" spans="1:5" ht="48">
      <c r="A57" s="163"/>
      <c r="B57" s="165"/>
      <c r="C57" s="56">
        <v>695.6</v>
      </c>
      <c r="D57" s="56">
        <v>324.53</v>
      </c>
      <c r="E57" s="49" t="s">
        <v>311</v>
      </c>
    </row>
    <row r="58" spans="1:5" ht="24">
      <c r="A58" s="163"/>
      <c r="B58" s="165"/>
      <c r="C58" s="56">
        <v>76.5</v>
      </c>
      <c r="D58" s="56">
        <v>38.25</v>
      </c>
      <c r="E58" s="49" t="s">
        <v>309</v>
      </c>
    </row>
    <row r="59" spans="1:5" ht="36">
      <c r="A59" s="163"/>
      <c r="B59" s="165"/>
      <c r="C59" s="56">
        <v>50</v>
      </c>
      <c r="D59" s="56">
        <v>0</v>
      </c>
      <c r="E59" s="49" t="s">
        <v>312</v>
      </c>
    </row>
    <row r="60" spans="1:5" ht="36">
      <c r="A60" s="163"/>
      <c r="B60" s="165"/>
      <c r="C60" s="56">
        <v>120</v>
      </c>
      <c r="D60" s="56">
        <v>60</v>
      </c>
      <c r="E60" s="49" t="s">
        <v>313</v>
      </c>
    </row>
    <row r="61" spans="1:5" ht="36">
      <c r="A61" s="163"/>
      <c r="B61" s="165"/>
      <c r="C61" s="56">
        <v>80</v>
      </c>
      <c r="D61" s="56">
        <v>39.494</v>
      </c>
      <c r="E61" s="49" t="s">
        <v>361</v>
      </c>
    </row>
    <row r="62" spans="1:5" ht="48">
      <c r="A62" s="163"/>
      <c r="B62" s="165"/>
      <c r="C62" s="56">
        <v>3653.8</v>
      </c>
      <c r="D62" s="56">
        <v>0</v>
      </c>
      <c r="E62" s="49" t="s">
        <v>360</v>
      </c>
    </row>
    <row r="63" spans="1:5" ht="36.75" thickBot="1">
      <c r="A63" s="163"/>
      <c r="B63" s="165"/>
      <c r="C63" s="56">
        <v>192.3</v>
      </c>
      <c r="D63" s="56">
        <v>0</v>
      </c>
      <c r="E63" s="49" t="s">
        <v>362</v>
      </c>
    </row>
    <row r="64" spans="1:5" ht="228" customHeight="1">
      <c r="A64" s="162" t="s">
        <v>346</v>
      </c>
      <c r="B64" s="167" t="s">
        <v>335</v>
      </c>
      <c r="C64" s="46">
        <f>SUM(C65:C70)</f>
        <v>3328.66</v>
      </c>
      <c r="D64" s="46">
        <f>SUM(D65:D70)</f>
        <v>579.70892</v>
      </c>
      <c r="E64" s="52" t="s">
        <v>314</v>
      </c>
    </row>
    <row r="65" spans="1:5" ht="24">
      <c r="A65" s="163"/>
      <c r="B65" s="168"/>
      <c r="C65" s="56">
        <v>60</v>
      </c>
      <c r="D65" s="56">
        <v>12</v>
      </c>
      <c r="E65" s="58" t="s">
        <v>315</v>
      </c>
    </row>
    <row r="66" spans="1:5" ht="36">
      <c r="A66" s="163"/>
      <c r="B66" s="168"/>
      <c r="C66" s="56">
        <v>321.594</v>
      </c>
      <c r="D66" s="56">
        <v>46.70892</v>
      </c>
      <c r="E66" s="49" t="s">
        <v>316</v>
      </c>
    </row>
    <row r="67" spans="1:5" ht="48">
      <c r="A67" s="163"/>
      <c r="B67" s="168"/>
      <c r="C67" s="57">
        <v>47.066</v>
      </c>
      <c r="D67" s="57">
        <v>0</v>
      </c>
      <c r="E67" s="49" t="s">
        <v>317</v>
      </c>
    </row>
    <row r="68" spans="1:5" ht="48">
      <c r="A68" s="163"/>
      <c r="B68" s="168"/>
      <c r="C68" s="56">
        <v>900</v>
      </c>
      <c r="D68" s="56">
        <v>446</v>
      </c>
      <c r="E68" s="49" t="s">
        <v>318</v>
      </c>
    </row>
    <row r="69" spans="1:5" ht="24">
      <c r="A69" s="163"/>
      <c r="B69" s="168"/>
      <c r="C69" s="56">
        <v>150</v>
      </c>
      <c r="D69" s="56">
        <v>75</v>
      </c>
      <c r="E69" s="49" t="s">
        <v>319</v>
      </c>
    </row>
    <row r="70" spans="1:5" ht="36.75" thickBot="1">
      <c r="A70" s="163"/>
      <c r="B70" s="168"/>
      <c r="C70" s="57">
        <v>1850</v>
      </c>
      <c r="D70" s="57">
        <v>0</v>
      </c>
      <c r="E70" s="59" t="s">
        <v>320</v>
      </c>
    </row>
    <row r="71" spans="1:5" ht="13.5" customHeight="1" thickBot="1">
      <c r="A71" s="169" t="s">
        <v>321</v>
      </c>
      <c r="B71" s="170"/>
      <c r="C71" s="66">
        <f>C12+C18+C23+C53+C64</f>
        <v>41264.03999999999</v>
      </c>
      <c r="D71" s="66">
        <f>D12+D18+D23+D53+D64</f>
        <v>10265.260709999999</v>
      </c>
      <c r="E71" s="73"/>
    </row>
    <row r="72" spans="1:5" ht="16.5" customHeight="1" thickBot="1">
      <c r="A72" s="171" t="s">
        <v>347</v>
      </c>
      <c r="B72" s="172"/>
      <c r="C72" s="172"/>
      <c r="D72" s="172"/>
      <c r="E72" s="173"/>
    </row>
    <row r="73" spans="1:5" ht="288.75" thickBot="1">
      <c r="A73" s="60" t="s">
        <v>322</v>
      </c>
      <c r="B73" s="61" t="s">
        <v>323</v>
      </c>
      <c r="C73" s="62">
        <v>245</v>
      </c>
      <c r="D73" s="62">
        <v>167.7</v>
      </c>
      <c r="E73" s="63" t="s">
        <v>324</v>
      </c>
    </row>
    <row r="74" spans="1:5" ht="156.75" thickBot="1">
      <c r="A74" s="64" t="s">
        <v>325</v>
      </c>
      <c r="B74" s="65" t="s">
        <v>326</v>
      </c>
      <c r="C74" s="66">
        <v>55</v>
      </c>
      <c r="D74" s="66">
        <v>0</v>
      </c>
      <c r="E74" s="67" t="s">
        <v>327</v>
      </c>
    </row>
    <row r="75" spans="1:5" ht="144.75" thickBot="1">
      <c r="A75" s="68" t="s">
        <v>363</v>
      </c>
      <c r="B75" s="69" t="s">
        <v>364</v>
      </c>
      <c r="C75" s="70">
        <v>1.88</v>
      </c>
      <c r="D75" s="70">
        <v>0</v>
      </c>
      <c r="E75" s="71" t="s">
        <v>365</v>
      </c>
    </row>
    <row r="76" spans="1:5" ht="108.75" customHeight="1" hidden="1" thickBot="1">
      <c r="A76" s="64" t="s">
        <v>329</v>
      </c>
      <c r="B76" s="69" t="s">
        <v>328</v>
      </c>
      <c r="C76" s="70">
        <v>0</v>
      </c>
      <c r="D76" s="70">
        <v>0</v>
      </c>
      <c r="E76" s="71" t="s">
        <v>330</v>
      </c>
    </row>
    <row r="77" spans="1:5" ht="96.75" customHeight="1" hidden="1" thickBot="1">
      <c r="A77" s="72" t="s">
        <v>331</v>
      </c>
      <c r="B77" s="45" t="s">
        <v>332</v>
      </c>
      <c r="C77" s="66">
        <v>0</v>
      </c>
      <c r="D77" s="66">
        <v>0</v>
      </c>
      <c r="E77" s="67" t="s">
        <v>334</v>
      </c>
    </row>
    <row r="78" spans="1:5" ht="13.5" thickBot="1">
      <c r="A78" s="169" t="s">
        <v>333</v>
      </c>
      <c r="B78" s="170"/>
      <c r="C78" s="66">
        <f>C73+C74+C75</f>
        <v>301.88</v>
      </c>
      <c r="D78" s="66">
        <f>D73+D74+D75</f>
        <v>167.7</v>
      </c>
      <c r="E78" s="73"/>
    </row>
    <row r="79" spans="1:5" ht="13.5" customHeight="1" thickBot="1">
      <c r="A79" s="177" t="s">
        <v>191</v>
      </c>
      <c r="B79" s="178"/>
      <c r="C79" s="74">
        <f>C71+C78</f>
        <v>41565.91999999999</v>
      </c>
      <c r="D79" s="74">
        <f>D71+D78</f>
        <v>10432.96071</v>
      </c>
      <c r="E79" s="2"/>
    </row>
  </sheetData>
  <sheetProtection/>
  <mergeCells count="24">
    <mergeCell ref="A71:B71"/>
    <mergeCell ref="A78:B78"/>
    <mergeCell ref="A72:E72"/>
    <mergeCell ref="A11:E11"/>
    <mergeCell ref="A79:B79"/>
    <mergeCell ref="A12:A17"/>
    <mergeCell ref="B12:B17"/>
    <mergeCell ref="A18:A22"/>
    <mergeCell ref="B18:B22"/>
    <mergeCell ref="A23:A52"/>
    <mergeCell ref="B23:B52"/>
    <mergeCell ref="A53:A63"/>
    <mergeCell ref="B53:B63"/>
    <mergeCell ref="A64:A70"/>
    <mergeCell ref="B5:D5"/>
    <mergeCell ref="B64:B70"/>
    <mergeCell ref="A4:E4"/>
    <mergeCell ref="E7:E10"/>
    <mergeCell ref="C9:C10"/>
    <mergeCell ref="D9:D10"/>
    <mergeCell ref="C7:D7"/>
    <mergeCell ref="A7:B8"/>
    <mergeCell ref="A9:A10"/>
    <mergeCell ref="B9:B10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2017-08-26T19:52:25Z</cp:lastPrinted>
  <dcterms:created xsi:type="dcterms:W3CDTF">2007-10-25T07:17:21Z</dcterms:created>
  <dcterms:modified xsi:type="dcterms:W3CDTF">2017-08-26T20:02:17Z</dcterms:modified>
  <cp:category/>
  <cp:version/>
  <cp:contentType/>
  <cp:contentStatus/>
</cp:coreProperties>
</file>