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firstSheet="1" activeTab="1"/>
  </bookViews>
  <sheets>
    <sheet name="Отчеты ВЦП за 1 кв 2016 года" sheetId="1" r:id="rId1"/>
    <sheet name="4кв.2022" sheetId="2" r:id="rId2"/>
  </sheets>
  <definedNames>
    <definedName name="_xlnm.Print_Area" localSheetId="0">'Отчеты ВЦП за 1 кв 2016 года'!$A$1:$K$56</definedName>
  </definedNames>
  <calcPr fullCalcOnLoad="1"/>
</workbook>
</file>

<file path=xl/sharedStrings.xml><?xml version="1.0" encoding="utf-8"?>
<sst xmlns="http://schemas.openxmlformats.org/spreadsheetml/2006/main" count="198" uniqueCount="71">
  <si>
    <t>Проведенные  основные мероприятия</t>
  </si>
  <si>
    <t>Мероприятия по повышению квалификации муниципальных служащитх администрации войсковицкого сельского поселения</t>
  </si>
  <si>
    <t>Мероприятия по обеспечению открытости и доступности информации о деятельности органа местного самоуправления</t>
  </si>
  <si>
    <t>Мероприятия по развитию и поддержке предпринимательства на территории Войсковицкого сельского поселения</t>
  </si>
  <si>
    <t>Создание комфортных условий жизнедеятельности в сельской местности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</si>
  <si>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</si>
  <si>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Утверждаю</t>
  </si>
  <si>
    <t>Глава администрации Войсковицкого сельского поселения                               Е.В.Воронин</t>
  </si>
  <si>
    <t>№ п/п</t>
  </si>
  <si>
    <t>% исполнения</t>
  </si>
  <si>
    <t>КФСР (раздел, подраздел)</t>
  </si>
  <si>
    <t>КЦСР (целевая статья)</t>
  </si>
  <si>
    <t>КВР (вид расходов)</t>
  </si>
  <si>
    <t>Объем финансирования (тыс.руб.)</t>
  </si>
  <si>
    <t>План</t>
  </si>
  <si>
    <t>Факт</t>
  </si>
  <si>
    <t>Цели и задачи программы</t>
  </si>
  <si>
    <t>Коды бюджетной классификации</t>
  </si>
  <si>
    <t>Наименование постановления администрации войсковицкого сельского поселения</t>
  </si>
  <si>
    <t>"Об утверждении ведомственной целевой программы «Развитие и поддержка малого предпринимательства на территории  Войсковицкого сельского поселения на 2015-2016 годы» от 25.03.2015 № 51</t>
  </si>
  <si>
    <t>Развитие субъектов малого и среднего предпринимательства в целях формирования конкурентной среды в экономике поселения.
 Обеспечение благоприятных условий для развития субъектов малого и среднего предпринимательства.
Увеличение количества субъектов малого и среднего предпринимательства.
 Обеспечение занятости населения и развитие самозанятости.
Увеличение доли уплаченных субъектами малого и среднего предпринимательства налогов в налоговых доходах бюджета Войсковицкого сельского поселения</t>
  </si>
  <si>
    <t>0401</t>
  </si>
  <si>
    <t>Источники финансирования (тыс.руб.)</t>
  </si>
  <si>
    <t>Средства местного бюджета</t>
  </si>
  <si>
    <t>Развитие и поддержка малого предпринимательства на территории  Войсковицкого сельского поселения на 2015-2016 годы</t>
  </si>
  <si>
    <t>Противодействие коррупции в администрации сельского поселения. 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</si>
  <si>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"Об   утверждении ведомственной  
целевой программы «Содействие в развитии 
сельскохозяйственного производства,
расширению рынка сельскохозяйственной продукции 
на территории Войсковицкого сельского поселения 
на 2015-2016 годы» от 25.03.2015 № 52</t>
  </si>
  <si>
    <t xml:space="preserve"> 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 информации о деятельности органа местного самоуправления</t>
  </si>
  <si>
    <t>0405</t>
  </si>
  <si>
    <t>Мероприятия по повышению конкурентоспособности основных видов сельскохозяйственной продукции МО;
 повышению уровня продовольственной обеспеченности жителей МО;
сохранению рабочих мест и увеличение самозанятости жителей сельского поселения; 
систематизации учета скота и птицы в личных подсобных и крестьянских (фермерских) хозяйствах</t>
  </si>
  <si>
    <t>Содействие в развитии сельскохозяйственного производства, расширению рынка сельскохозяйственной продукции на территории Войсковицкого сельского поселения 
на 2015-2016 годы</t>
  </si>
  <si>
    <t>(наименование ведомственной целевой программы)</t>
  </si>
  <si>
    <t>0409</t>
  </si>
  <si>
    <t>Итого:</t>
  </si>
  <si>
    <t>Создание организационных, информационных, финансовых условий для развития муниципальной службы.Повышение эффективности деятельности муниципальных служащих.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</si>
  <si>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Общий объем направленных бюджетных средств на реализацию ведомственных целевых программ</t>
  </si>
  <si>
    <t>Отчет о реализации ведомственной целевой программы  за 1 квартал 2016 года</t>
  </si>
  <si>
    <t>29 апреля 2016 года</t>
  </si>
  <si>
    <t>79.5.03.00000</t>
  </si>
  <si>
    <t>79.3.03.00000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</si>
  <si>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2016-2017 годы» от 19.10.2015 № 232</t>
  </si>
  <si>
    <t>0113</t>
  </si>
  <si>
    <t xml:space="preserve">Развитие муниципальной службы в МО Войсковицкое сельское поселение на 2016-2017 годы
</t>
  </si>
  <si>
    <t>"Об утверждении муниципальной Программы развития муниципальной службы в МО Войсковицкое сельское поселение на 2016-2017 годы» от 16.10.2015 № 226</t>
  </si>
  <si>
    <t>79.4.03.00000</t>
  </si>
  <si>
    <t>79.6.03.00000</t>
  </si>
  <si>
    <t>Борьба с борщевиком Сосновского на территории Войсковицкого сельского поселения 
на 2016 год</t>
  </si>
  <si>
    <t>"Об   утверждении ведомственной  
целевой программы «Борьба с борщевиком Сосновского 
на территории Войсковицкого сельского поселения 
на 2016 год» от 17.09.2015 № 205</t>
  </si>
  <si>
    <t>Мероприятия по  уничтожение борщевика Сосновского механическим методом (скашивание) и химическим мотодом (применение гербицидовсплошного действия на заросших участках)</t>
  </si>
  <si>
    <t xml:space="preserve"> Уничтожение борщевика Сосновского на территории Войсковицкого сельского поселения</t>
  </si>
  <si>
    <t>79.2.03.00000</t>
  </si>
  <si>
    <t>0503</t>
  </si>
  <si>
    <t xml:space="preserve">Развитие части территории Войсковицкого сельского поселения Гатчинского муниципального района на 2016 год
</t>
  </si>
  <si>
    <t>79.1.03.00000</t>
  </si>
  <si>
    <t>Выполнение работ по ремонту асфальтобетонного покрытия автомобильной дороги в административном центре поселения (от пл. Манина д.4 до ул. Молодежная д.1)</t>
  </si>
  <si>
    <t>0310</t>
  </si>
  <si>
    <t>Развитие части территории сельского поселения (приобретение и установка пожарной емкости в д. Тяглино)</t>
  </si>
  <si>
    <t>"Об утверждении ведомственной целевой  программы "Развитие части территории Войсковицкого сельского поселения Гатчинского муниципального района на 2015 год» от 16.10.2015 № 226</t>
  </si>
  <si>
    <t>Противодействие коррупции  в МО Войсковицкое сельское поселение Гатчинского муниципального района Ленинградской области на 2016-2017 годы</t>
  </si>
  <si>
    <t>Отчет о реализации ведомственной целевой программы  за 2016 год</t>
  </si>
  <si>
    <t>Мероприятия по обеспечению открытости и доступности информации о деятельности органов местного самоуправления</t>
  </si>
  <si>
    <t>Мероприятия по публикации  мун.правовых актов и информированию населения о деятельности ОМСУ</t>
  </si>
  <si>
    <t>"Об утверждении муниципальной Программы развития муниципальной службы в МО Войсковицкое сельское поселение на 2021-2023г от 23.04.2021 №91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</si>
  <si>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2021-2023 гг, от 23.04.2021 №90</t>
  </si>
  <si>
    <t>Глава администрации Войсковицкого сельского поселения        ______________Е.В. Воронин</t>
  </si>
  <si>
    <t>Противодействие коррупции  в МО Войсковицкое сельское поселение Гатчинского муниципального района Ленинградской области на 2021-2023 годы</t>
  </si>
  <si>
    <t xml:space="preserve">Развитие муниципальной службы в МО Войсковицкое сельское поселение на 2021-2023годы
</t>
  </si>
  <si>
    <t>62Д0217004</t>
  </si>
  <si>
    <t>62Д0217110</t>
  </si>
  <si>
    <t>10.02 2023 года</t>
  </si>
  <si>
    <t>Отчет о реализации ведомственной целевой программы  за  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</si>
</sst>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177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center" vertical="center" wrapText="1"/>
    </xf>
    <xf numFmtId="177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" fontId="2" fillId="32" borderId="10" xfId="53" applyNumberFormat="1" applyFont="1" applyFill="1" applyBorder="1" applyAlignment="1">
      <alignment horizontal="center" vertical="center" wrapText="1"/>
      <protection/>
    </xf>
    <xf numFmtId="171" fontId="2" fillId="32" borderId="10" xfId="53" applyNumberFormat="1" applyFont="1" applyFill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2" fillId="32" borderId="10" xfId="53" applyNumberFormat="1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49" fontId="2" fillId="32" borderId="10" xfId="53" applyNumberFormat="1" applyFont="1" applyFill="1" applyBorder="1" applyAlignment="1">
      <alignment horizontal="right" vertical="center" wrapText="1"/>
      <protection/>
    </xf>
    <xf numFmtId="0" fontId="2" fillId="0" borderId="10" xfId="0" applyFont="1" applyBorder="1" applyAlignment="1">
      <alignment horizontal="center" vertical="center"/>
    </xf>
    <xf numFmtId="176" fontId="2" fillId="32" borderId="10" xfId="0" applyNumberFormat="1" applyFont="1" applyFill="1" applyBorder="1" applyAlignment="1" applyProtection="1">
      <alignment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76" fontId="1" fillId="32" borderId="10" xfId="0" applyNumberFormat="1" applyFont="1" applyFill="1" applyBorder="1" applyAlignment="1" applyProtection="1">
      <alignment vertical="center" wrapText="1"/>
      <protection locked="0"/>
    </xf>
    <xf numFmtId="17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1" fontId="8" fillId="0" borderId="10" xfId="0" applyNumberFormat="1" applyFont="1" applyBorder="1" applyAlignment="1">
      <alignment/>
    </xf>
    <xf numFmtId="171" fontId="2" fillId="32" borderId="10" xfId="53" applyNumberFormat="1" applyFont="1" applyFill="1" applyBorder="1" applyAlignment="1">
      <alignment horizontal="center" vertical="center" wrapText="1"/>
      <protection/>
    </xf>
    <xf numFmtId="176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2" borderId="0" xfId="0" applyNumberFormat="1" applyFont="1" applyFill="1" applyBorder="1" applyAlignment="1">
      <alignment horizontal="center" vertical="center" wrapText="1"/>
    </xf>
    <xf numFmtId="49" fontId="2" fillId="32" borderId="0" xfId="53" applyNumberFormat="1" applyFont="1" applyFill="1" applyBorder="1" applyAlignment="1">
      <alignment horizontal="center" vertical="center" wrapText="1"/>
      <protection/>
    </xf>
    <xf numFmtId="0" fontId="2" fillId="32" borderId="0" xfId="53" applyFont="1" applyFill="1" applyBorder="1" applyAlignment="1">
      <alignment horizontal="center" vertical="center" wrapText="1"/>
      <protection/>
    </xf>
    <xf numFmtId="171" fontId="2" fillId="32" borderId="0" xfId="53" applyNumberFormat="1" applyFont="1" applyFill="1" applyBorder="1" applyAlignment="1">
      <alignment vertical="center" wrapText="1"/>
      <protection/>
    </xf>
    <xf numFmtId="176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9" fillId="32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1" fontId="2" fillId="32" borderId="10" xfId="53" applyNumberFormat="1" applyFont="1" applyFill="1" applyBorder="1" applyAlignment="1">
      <alignment horizontal="right" vertical="center" wrapText="1"/>
      <protection/>
    </xf>
    <xf numFmtId="49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3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1">
      <selection activeCell="B1" sqref="B1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11.25390625" style="2" customWidth="1"/>
    <col min="6" max="6" width="11.375" style="2" customWidth="1"/>
    <col min="7" max="7" width="6.375" style="2" customWidth="1"/>
    <col min="8" max="9" width="15.25390625" style="2" bestFit="1" customWidth="1"/>
    <col min="10" max="10" width="8.125" style="2" customWidth="1"/>
    <col min="11" max="11" width="32.25390625" style="2" customWidth="1"/>
    <col min="12" max="16384" width="9.125" style="2" customWidth="1"/>
  </cols>
  <sheetData>
    <row r="1" ht="15.75">
      <c r="F1" s="3" t="s">
        <v>6</v>
      </c>
    </row>
    <row r="2" ht="15.75">
      <c r="F2" s="1" t="s">
        <v>7</v>
      </c>
    </row>
    <row r="3" ht="15.75">
      <c r="F3" s="1" t="s">
        <v>37</v>
      </c>
    </row>
    <row r="5" spans="1:11" ht="15.75">
      <c r="A5" s="51" t="s">
        <v>36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>
      <c r="A6" s="52" t="s">
        <v>58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12.75">
      <c r="A7" s="53" t="s">
        <v>31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5.75">
      <c r="A8" s="54" t="s">
        <v>5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15.75">
      <c r="A9" s="55" t="s">
        <v>8</v>
      </c>
      <c r="B9" s="56" t="s">
        <v>18</v>
      </c>
      <c r="C9" s="56" t="s">
        <v>16</v>
      </c>
      <c r="D9" s="56" t="s">
        <v>22</v>
      </c>
      <c r="E9" s="61" t="s">
        <v>17</v>
      </c>
      <c r="F9" s="62"/>
      <c r="G9" s="63"/>
      <c r="H9" s="60" t="s">
        <v>13</v>
      </c>
      <c r="I9" s="60"/>
      <c r="J9" s="49" t="s">
        <v>9</v>
      </c>
      <c r="K9" s="50" t="s">
        <v>0</v>
      </c>
    </row>
    <row r="10" spans="1:11" ht="63">
      <c r="A10" s="55"/>
      <c r="B10" s="56"/>
      <c r="C10" s="56"/>
      <c r="D10" s="56"/>
      <c r="E10" s="4" t="s">
        <v>10</v>
      </c>
      <c r="F10" s="4" t="s">
        <v>11</v>
      </c>
      <c r="G10" s="4" t="s">
        <v>12</v>
      </c>
      <c r="H10" s="5" t="s">
        <v>14</v>
      </c>
      <c r="I10" s="5" t="s">
        <v>15</v>
      </c>
      <c r="J10" s="49"/>
      <c r="K10" s="50"/>
    </row>
    <row r="11" spans="1:11" ht="409.5">
      <c r="A11" s="20">
        <v>1</v>
      </c>
      <c r="B11" s="31" t="s">
        <v>40</v>
      </c>
      <c r="C11" s="22" t="s">
        <v>25</v>
      </c>
      <c r="D11" s="12" t="s">
        <v>23</v>
      </c>
      <c r="E11" s="17" t="s">
        <v>41</v>
      </c>
      <c r="F11" s="14" t="s">
        <v>39</v>
      </c>
      <c r="G11" s="17">
        <v>244</v>
      </c>
      <c r="H11" s="15">
        <v>245</v>
      </c>
      <c r="I11" s="15">
        <v>63.95</v>
      </c>
      <c r="J11" s="30">
        <f>I11/H11</f>
        <v>0.2610204081632653</v>
      </c>
      <c r="K11" s="16" t="s">
        <v>2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51" t="s">
        <v>36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ht="15.75">
      <c r="A14" s="52" t="s">
        <v>42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12.75">
      <c r="A15" s="53" t="s">
        <v>31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1" ht="15.75">
      <c r="A16" s="54" t="s">
        <v>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5.75">
      <c r="A17" s="55" t="s">
        <v>8</v>
      </c>
      <c r="B17" s="56" t="s">
        <v>18</v>
      </c>
      <c r="C17" s="56" t="s">
        <v>16</v>
      </c>
      <c r="D17" s="56" t="s">
        <v>22</v>
      </c>
      <c r="E17" s="61" t="s">
        <v>17</v>
      </c>
      <c r="F17" s="62"/>
      <c r="G17" s="63"/>
      <c r="H17" s="60" t="s">
        <v>13</v>
      </c>
      <c r="I17" s="60"/>
      <c r="J17" s="49" t="s">
        <v>9</v>
      </c>
      <c r="K17" s="50" t="s">
        <v>0</v>
      </c>
    </row>
    <row r="18" spans="1:11" ht="63">
      <c r="A18" s="55"/>
      <c r="B18" s="56"/>
      <c r="C18" s="56"/>
      <c r="D18" s="56"/>
      <c r="E18" s="4" t="s">
        <v>10</v>
      </c>
      <c r="F18" s="4" t="s">
        <v>11</v>
      </c>
      <c r="G18" s="4" t="s">
        <v>12</v>
      </c>
      <c r="H18" s="5" t="s">
        <v>14</v>
      </c>
      <c r="I18" s="5" t="s">
        <v>15</v>
      </c>
      <c r="J18" s="49"/>
      <c r="K18" s="50"/>
    </row>
    <row r="19" spans="1:11" ht="204.75">
      <c r="A19" s="20">
        <v>2</v>
      </c>
      <c r="B19" s="31" t="s">
        <v>43</v>
      </c>
      <c r="C19" s="12" t="s">
        <v>34</v>
      </c>
      <c r="D19" s="12" t="s">
        <v>23</v>
      </c>
      <c r="E19" s="17" t="s">
        <v>41</v>
      </c>
      <c r="F19" s="18" t="s">
        <v>44</v>
      </c>
      <c r="G19" s="17">
        <v>244</v>
      </c>
      <c r="H19" s="15">
        <v>50</v>
      </c>
      <c r="I19" s="15">
        <v>6</v>
      </c>
      <c r="J19" s="29">
        <f>I19/H19</f>
        <v>0.12</v>
      </c>
      <c r="K19" s="16" t="s">
        <v>1</v>
      </c>
    </row>
    <row r="20" spans="1:11" ht="15.75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15.75">
      <c r="A21" s="51" t="s">
        <v>36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15.75" customHeight="1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</row>
    <row r="23" spans="1:11" ht="12.75">
      <c r="A23" s="53" t="s">
        <v>31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spans="1:11" ht="15.75">
      <c r="A24" s="64" t="s">
        <v>5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56.25" customHeight="1">
      <c r="A25" s="55" t="s">
        <v>8</v>
      </c>
      <c r="B25" s="56" t="s">
        <v>18</v>
      </c>
      <c r="C25" s="56" t="s">
        <v>16</v>
      </c>
      <c r="D25" s="56" t="s">
        <v>22</v>
      </c>
      <c r="E25" s="61" t="s">
        <v>17</v>
      </c>
      <c r="F25" s="62"/>
      <c r="G25" s="63"/>
      <c r="H25" s="60" t="s">
        <v>13</v>
      </c>
      <c r="I25" s="60"/>
      <c r="J25" s="49" t="s">
        <v>9</v>
      </c>
      <c r="K25" s="50" t="s">
        <v>0</v>
      </c>
    </row>
    <row r="26" spans="1:11" ht="63">
      <c r="A26" s="55"/>
      <c r="B26" s="56"/>
      <c r="C26" s="56"/>
      <c r="D26" s="56"/>
      <c r="E26" s="4" t="s">
        <v>10</v>
      </c>
      <c r="F26" s="4" t="s">
        <v>11</v>
      </c>
      <c r="G26" s="4" t="s">
        <v>12</v>
      </c>
      <c r="H26" s="5" t="s">
        <v>14</v>
      </c>
      <c r="I26" s="5" t="s">
        <v>15</v>
      </c>
      <c r="J26" s="49"/>
      <c r="K26" s="50"/>
    </row>
    <row r="27" spans="1:11" ht="409.5" customHeight="1">
      <c r="A27" s="20">
        <v>3</v>
      </c>
      <c r="B27" s="31" t="s">
        <v>19</v>
      </c>
      <c r="C27" s="12" t="s">
        <v>20</v>
      </c>
      <c r="D27" s="12" t="s">
        <v>23</v>
      </c>
      <c r="E27" s="14" t="s">
        <v>21</v>
      </c>
      <c r="F27" s="14" t="s">
        <v>38</v>
      </c>
      <c r="G27" s="14">
        <v>244</v>
      </c>
      <c r="H27" s="15">
        <v>10</v>
      </c>
      <c r="I27" s="15">
        <v>0</v>
      </c>
      <c r="J27" s="21">
        <f>I27/H27</f>
        <v>0</v>
      </c>
      <c r="K27" s="16" t="s">
        <v>3</v>
      </c>
    </row>
    <row r="28" spans="1:10" s="13" customFormat="1" ht="15.75">
      <c r="A28" s="10"/>
      <c r="B28" s="6"/>
      <c r="C28" s="6"/>
      <c r="D28" s="6"/>
      <c r="E28" s="7"/>
      <c r="F28" s="6"/>
      <c r="G28" s="6"/>
      <c r="H28" s="8"/>
      <c r="I28" s="8"/>
      <c r="J28" s="11"/>
    </row>
    <row r="29" spans="1:11" ht="15.75">
      <c r="A29" s="51" t="s">
        <v>36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41.25" customHeight="1">
      <c r="A30" s="52" t="s">
        <v>30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ht="12.75">
      <c r="A31" s="53" t="s">
        <v>31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1:11" ht="15.75">
      <c r="A32" s="54" t="s">
        <v>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51" customHeight="1">
      <c r="A34" s="55" t="s">
        <v>8</v>
      </c>
      <c r="B34" s="56" t="s">
        <v>18</v>
      </c>
      <c r="C34" s="56" t="s">
        <v>16</v>
      </c>
      <c r="D34" s="56" t="s">
        <v>22</v>
      </c>
      <c r="E34" s="57" t="s">
        <v>17</v>
      </c>
      <c r="F34" s="58"/>
      <c r="G34" s="59"/>
      <c r="H34" s="60" t="s">
        <v>13</v>
      </c>
      <c r="I34" s="60"/>
      <c r="J34" s="49" t="s">
        <v>9</v>
      </c>
      <c r="K34" s="50" t="s">
        <v>0</v>
      </c>
    </row>
    <row r="35" spans="1:11" ht="63">
      <c r="A35" s="55"/>
      <c r="B35" s="56"/>
      <c r="C35" s="56"/>
      <c r="D35" s="56"/>
      <c r="E35" s="4" t="s">
        <v>10</v>
      </c>
      <c r="F35" s="4" t="s">
        <v>11</v>
      </c>
      <c r="G35" s="4" t="s">
        <v>12</v>
      </c>
      <c r="H35" s="5" t="s">
        <v>14</v>
      </c>
      <c r="I35" s="5" t="s">
        <v>15</v>
      </c>
      <c r="J35" s="49"/>
      <c r="K35" s="50"/>
    </row>
    <row r="36" spans="1:11" ht="236.25">
      <c r="A36" s="20">
        <v>4</v>
      </c>
      <c r="B36" s="4" t="s">
        <v>26</v>
      </c>
      <c r="C36" s="12" t="s">
        <v>27</v>
      </c>
      <c r="D36" s="12" t="s">
        <v>23</v>
      </c>
      <c r="E36" s="17" t="s">
        <v>28</v>
      </c>
      <c r="F36" s="18" t="s">
        <v>45</v>
      </c>
      <c r="G36" s="19">
        <v>244</v>
      </c>
      <c r="H36" s="28">
        <v>10</v>
      </c>
      <c r="I36" s="15">
        <v>0</v>
      </c>
      <c r="J36" s="29">
        <f>I36/H36</f>
        <v>0</v>
      </c>
      <c r="K36" s="16" t="s">
        <v>29</v>
      </c>
    </row>
    <row r="38" spans="1:11" ht="15.75">
      <c r="A38" s="51" t="s">
        <v>36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ht="15.75">
      <c r="A39" s="52" t="s">
        <v>46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</row>
    <row r="40" spans="1:11" ht="12.75">
      <c r="A40" s="53" t="s">
        <v>31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</row>
    <row r="41" spans="1:11" ht="15.75">
      <c r="A41" s="54" t="s">
        <v>5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.75">
      <c r="A43" s="55" t="s">
        <v>8</v>
      </c>
      <c r="B43" s="56" t="s">
        <v>18</v>
      </c>
      <c r="C43" s="56" t="s">
        <v>16</v>
      </c>
      <c r="D43" s="56" t="s">
        <v>22</v>
      </c>
      <c r="E43" s="57" t="s">
        <v>17</v>
      </c>
      <c r="F43" s="58"/>
      <c r="G43" s="59"/>
      <c r="H43" s="60" t="s">
        <v>13</v>
      </c>
      <c r="I43" s="60"/>
      <c r="J43" s="49" t="s">
        <v>9</v>
      </c>
      <c r="K43" s="50" t="s">
        <v>0</v>
      </c>
    </row>
    <row r="44" spans="1:11" ht="63">
      <c r="A44" s="55"/>
      <c r="B44" s="56"/>
      <c r="C44" s="56"/>
      <c r="D44" s="56"/>
      <c r="E44" s="33" t="s">
        <v>10</v>
      </c>
      <c r="F44" s="33" t="s">
        <v>11</v>
      </c>
      <c r="G44" s="33" t="s">
        <v>12</v>
      </c>
      <c r="H44" s="5" t="s">
        <v>14</v>
      </c>
      <c r="I44" s="5" t="s">
        <v>15</v>
      </c>
      <c r="J44" s="49"/>
      <c r="K44" s="50"/>
    </row>
    <row r="45" spans="1:11" ht="126">
      <c r="A45" s="20">
        <v>5</v>
      </c>
      <c r="B45" s="33" t="s">
        <v>47</v>
      </c>
      <c r="C45" s="34" t="s">
        <v>49</v>
      </c>
      <c r="D45" s="34" t="s">
        <v>23</v>
      </c>
      <c r="E45" s="17" t="s">
        <v>51</v>
      </c>
      <c r="F45" s="18" t="s">
        <v>50</v>
      </c>
      <c r="G45" s="19">
        <v>244</v>
      </c>
      <c r="H45" s="28">
        <v>150</v>
      </c>
      <c r="I45" s="15">
        <v>0</v>
      </c>
      <c r="J45" s="29">
        <f>I45/H45</f>
        <v>0</v>
      </c>
      <c r="K45" s="16" t="s">
        <v>48</v>
      </c>
    </row>
    <row r="47" spans="1:11" ht="15.75">
      <c r="A47" s="51" t="s">
        <v>36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5.75">
      <c r="A48" s="52" t="s">
        <v>52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</row>
    <row r="49" spans="1:11" ht="12.75">
      <c r="A49" s="53" t="s">
        <v>31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50" spans="1:11" ht="15.75">
      <c r="A50" s="54" t="s">
        <v>5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</row>
    <row r="51" spans="1:11" ht="50.25" customHeight="1">
      <c r="A51" s="55" t="s">
        <v>8</v>
      </c>
      <c r="B51" s="56" t="s">
        <v>18</v>
      </c>
      <c r="C51" s="56" t="s">
        <v>16</v>
      </c>
      <c r="D51" s="56" t="s">
        <v>22</v>
      </c>
      <c r="E51" s="61" t="s">
        <v>17</v>
      </c>
      <c r="F51" s="62"/>
      <c r="G51" s="63"/>
      <c r="H51" s="60" t="s">
        <v>13</v>
      </c>
      <c r="I51" s="60"/>
      <c r="J51" s="49" t="s">
        <v>9</v>
      </c>
      <c r="K51" s="50" t="s">
        <v>0</v>
      </c>
    </row>
    <row r="52" spans="1:11" ht="63">
      <c r="A52" s="55"/>
      <c r="B52" s="56"/>
      <c r="C52" s="56"/>
      <c r="D52" s="56"/>
      <c r="E52" s="4" t="s">
        <v>10</v>
      </c>
      <c r="F52" s="4" t="s">
        <v>11</v>
      </c>
      <c r="G52" s="4" t="s">
        <v>12</v>
      </c>
      <c r="H52" s="5" t="s">
        <v>14</v>
      </c>
      <c r="I52" s="5" t="s">
        <v>15</v>
      </c>
      <c r="J52" s="49"/>
      <c r="K52" s="50"/>
    </row>
    <row r="53" spans="1:11" ht="126" customHeight="1">
      <c r="A53" s="55">
        <v>6</v>
      </c>
      <c r="B53" s="56" t="s">
        <v>57</v>
      </c>
      <c r="C53" s="65" t="s">
        <v>4</v>
      </c>
      <c r="D53" s="34" t="s">
        <v>23</v>
      </c>
      <c r="E53" s="17" t="s">
        <v>32</v>
      </c>
      <c r="F53" s="18" t="s">
        <v>53</v>
      </c>
      <c r="G53" s="17">
        <v>244</v>
      </c>
      <c r="H53" s="15">
        <v>3574.93</v>
      </c>
      <c r="I53" s="15">
        <v>0</v>
      </c>
      <c r="J53" s="30">
        <f>I53/H53</f>
        <v>0</v>
      </c>
      <c r="K53" s="16" t="s">
        <v>54</v>
      </c>
    </row>
    <row r="54" spans="1:11" ht="78.75">
      <c r="A54" s="55"/>
      <c r="B54" s="56"/>
      <c r="C54" s="65"/>
      <c r="D54" s="12" t="s">
        <v>23</v>
      </c>
      <c r="E54" s="17" t="s">
        <v>55</v>
      </c>
      <c r="F54" s="18" t="s">
        <v>53</v>
      </c>
      <c r="G54" s="17">
        <v>244</v>
      </c>
      <c r="H54" s="15">
        <v>150</v>
      </c>
      <c r="I54" s="15">
        <v>0</v>
      </c>
      <c r="J54" s="30">
        <f>I54/H54</f>
        <v>0</v>
      </c>
      <c r="K54" s="23" t="s">
        <v>56</v>
      </c>
    </row>
    <row r="55" spans="1:11" ht="15.75">
      <c r="A55" s="66" t="s">
        <v>33</v>
      </c>
      <c r="B55" s="67"/>
      <c r="C55" s="67"/>
      <c r="D55" s="67"/>
      <c r="E55" s="67"/>
      <c r="F55" s="67"/>
      <c r="G55" s="68"/>
      <c r="H55" s="25">
        <f>SUM(H53:H54)</f>
        <v>3724.93</v>
      </c>
      <c r="I55" s="25">
        <f>SUM(I53:I54)</f>
        <v>0</v>
      </c>
      <c r="J55" s="24">
        <f>I55/H55</f>
        <v>0</v>
      </c>
      <c r="K55" s="9"/>
    </row>
    <row r="56" spans="1:11" ht="18.75">
      <c r="A56" s="3" t="s">
        <v>35</v>
      </c>
      <c r="B56" s="26"/>
      <c r="C56" s="26"/>
      <c r="D56" s="26"/>
      <c r="E56" s="26"/>
      <c r="F56" s="26"/>
      <c r="G56" s="26"/>
      <c r="H56" s="27">
        <f>H11+H19+H27+H36+H45+H55</f>
        <v>4189.93</v>
      </c>
      <c r="I56" s="27">
        <f>I11+I19+I27+I36+I45+I55</f>
        <v>69.95</v>
      </c>
      <c r="J56" s="24">
        <f>I56/H56</f>
        <v>0.016694789650423755</v>
      </c>
      <c r="K56" s="26"/>
    </row>
  </sheetData>
  <sheetProtection/>
  <mergeCells count="76">
    <mergeCell ref="B53:B54"/>
    <mergeCell ref="A55:G55"/>
    <mergeCell ref="E51:G51"/>
    <mergeCell ref="E17:G17"/>
    <mergeCell ref="E34:G34"/>
    <mergeCell ref="E9:G9"/>
    <mergeCell ref="A48:K48"/>
    <mergeCell ref="A49:K49"/>
    <mergeCell ref="A50:K50"/>
    <mergeCell ref="A51:A52"/>
    <mergeCell ref="B51:B52"/>
    <mergeCell ref="C51:C52"/>
    <mergeCell ref="D51:D52"/>
    <mergeCell ref="H51:I51"/>
    <mergeCell ref="J51:J52"/>
    <mergeCell ref="K51:K52"/>
    <mergeCell ref="A14:K14"/>
    <mergeCell ref="A15:K15"/>
    <mergeCell ref="A16:K16"/>
    <mergeCell ref="A17:A18"/>
    <mergeCell ref="B17:B18"/>
    <mergeCell ref="C17:C18"/>
    <mergeCell ref="D17:D18"/>
    <mergeCell ref="H17:I17"/>
    <mergeCell ref="J17:J18"/>
    <mergeCell ref="K17:K18"/>
    <mergeCell ref="H34:I34"/>
    <mergeCell ref="D9:D10"/>
    <mergeCell ref="H9:I9"/>
    <mergeCell ref="J9:J10"/>
    <mergeCell ref="K9:K10"/>
    <mergeCell ref="A29:K29"/>
    <mergeCell ref="A30:K30"/>
    <mergeCell ref="J34:J35"/>
    <mergeCell ref="K34:K35"/>
    <mergeCell ref="A13:K13"/>
    <mergeCell ref="C25:C26"/>
    <mergeCell ref="A53:A54"/>
    <mergeCell ref="C53:C54"/>
    <mergeCell ref="A47:K47"/>
    <mergeCell ref="A31:K31"/>
    <mergeCell ref="A32:K32"/>
    <mergeCell ref="A34:A35"/>
    <mergeCell ref="B34:B35"/>
    <mergeCell ref="C34:C35"/>
    <mergeCell ref="D34:D35"/>
    <mergeCell ref="A24:K24"/>
    <mergeCell ref="A25:A26"/>
    <mergeCell ref="A8:K8"/>
    <mergeCell ref="A9:A10"/>
    <mergeCell ref="B9:B10"/>
    <mergeCell ref="C9:C10"/>
    <mergeCell ref="H25:I25"/>
    <mergeCell ref="J25:J26"/>
    <mergeCell ref="D25:D26"/>
    <mergeCell ref="B25:B26"/>
    <mergeCell ref="E43:G43"/>
    <mergeCell ref="H43:I43"/>
    <mergeCell ref="A5:K5"/>
    <mergeCell ref="A6:K6"/>
    <mergeCell ref="K25:K26"/>
    <mergeCell ref="A7:K7"/>
    <mergeCell ref="E25:G25"/>
    <mergeCell ref="A21:K21"/>
    <mergeCell ref="A22:K22"/>
    <mergeCell ref="A23:K23"/>
    <mergeCell ref="J43:J44"/>
    <mergeCell ref="K43:K44"/>
    <mergeCell ref="A38:K38"/>
    <mergeCell ref="A39:K39"/>
    <mergeCell ref="A40:K40"/>
    <mergeCell ref="A41:K41"/>
    <mergeCell ref="A43:A44"/>
    <mergeCell ref="B43:B44"/>
    <mergeCell ref="C43:C44"/>
    <mergeCell ref="D43:D44"/>
  </mergeCells>
  <printOptions/>
  <pageMargins left="0.7" right="0.7" top="0.75" bottom="0.75" header="0.3" footer="0.3"/>
  <pageSetup fitToHeight="4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60" zoomScalePageLayoutView="0" workbookViewId="0" topLeftCell="A1">
      <selection activeCell="C11" sqref="C11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8.625" style="2" customWidth="1"/>
    <col min="6" max="6" width="16.75390625" style="2" customWidth="1"/>
    <col min="7" max="7" width="8.25390625" style="2" customWidth="1"/>
    <col min="8" max="9" width="15.25390625" style="2" bestFit="1" customWidth="1"/>
    <col min="10" max="10" width="13.375" style="2" customWidth="1"/>
    <col min="11" max="11" width="32.25390625" style="2" customWidth="1"/>
    <col min="12" max="16384" width="9.125" style="2" customWidth="1"/>
  </cols>
  <sheetData>
    <row r="1" spans="2:6" ht="15.75">
      <c r="B1" s="44"/>
      <c r="F1" s="3" t="s">
        <v>6</v>
      </c>
    </row>
    <row r="2" ht="15.75">
      <c r="F2" s="1" t="s">
        <v>64</v>
      </c>
    </row>
    <row r="3" ht="15.75">
      <c r="F3" s="1" t="s">
        <v>69</v>
      </c>
    </row>
    <row r="5" spans="1:11" ht="15.75">
      <c r="A5" s="51" t="s">
        <v>70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>
      <c r="A6" s="52" t="s">
        <v>65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12.75">
      <c r="A7" s="53" t="s">
        <v>31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5.75">
      <c r="A8" s="54" t="s">
        <v>5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15.75">
      <c r="A9" s="55" t="s">
        <v>8</v>
      </c>
      <c r="B9" s="56" t="s">
        <v>18</v>
      </c>
      <c r="C9" s="56" t="s">
        <v>16</v>
      </c>
      <c r="D9" s="56" t="s">
        <v>22</v>
      </c>
      <c r="E9" s="61" t="s">
        <v>17</v>
      </c>
      <c r="F9" s="62"/>
      <c r="G9" s="63"/>
      <c r="H9" s="60" t="s">
        <v>13</v>
      </c>
      <c r="I9" s="60"/>
      <c r="J9" s="49" t="s">
        <v>9</v>
      </c>
      <c r="K9" s="50" t="s">
        <v>0</v>
      </c>
    </row>
    <row r="10" spans="1:11" ht="63">
      <c r="A10" s="55"/>
      <c r="B10" s="56"/>
      <c r="C10" s="56"/>
      <c r="D10" s="56"/>
      <c r="E10" s="45" t="s">
        <v>10</v>
      </c>
      <c r="F10" s="45" t="s">
        <v>11</v>
      </c>
      <c r="G10" s="45" t="s">
        <v>12</v>
      </c>
      <c r="H10" s="5" t="s">
        <v>14</v>
      </c>
      <c r="I10" s="5" t="s">
        <v>15</v>
      </c>
      <c r="J10" s="49"/>
      <c r="K10" s="50"/>
    </row>
    <row r="11" spans="1:11" ht="240">
      <c r="A11" s="20">
        <v>1</v>
      </c>
      <c r="B11" s="45" t="s">
        <v>63</v>
      </c>
      <c r="C11" s="43" t="s">
        <v>25</v>
      </c>
      <c r="D11" s="46" t="s">
        <v>23</v>
      </c>
      <c r="E11" s="17" t="s">
        <v>41</v>
      </c>
      <c r="F11" s="18" t="s">
        <v>67</v>
      </c>
      <c r="G11" s="17">
        <v>244</v>
      </c>
      <c r="H11" s="48">
        <v>30.16</v>
      </c>
      <c r="I11" s="48">
        <v>30.16</v>
      </c>
      <c r="J11" s="30">
        <f>I11/H11</f>
        <v>1</v>
      </c>
      <c r="K11" s="16" t="s">
        <v>60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51" t="s">
        <v>70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ht="15.75">
      <c r="A14" s="52" t="s">
        <v>66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12.75">
      <c r="A15" s="53" t="s">
        <v>31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1" ht="15.75">
      <c r="A16" s="54" t="s">
        <v>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36" customHeight="1">
      <c r="A17" s="55" t="s">
        <v>8</v>
      </c>
      <c r="B17" s="56" t="s">
        <v>18</v>
      </c>
      <c r="C17" s="56" t="s">
        <v>16</v>
      </c>
      <c r="D17" s="56" t="s">
        <v>22</v>
      </c>
      <c r="E17" s="61" t="s">
        <v>17</v>
      </c>
      <c r="F17" s="62"/>
      <c r="G17" s="63"/>
      <c r="H17" s="60" t="s">
        <v>13</v>
      </c>
      <c r="I17" s="60"/>
      <c r="J17" s="49" t="s">
        <v>9</v>
      </c>
      <c r="K17" s="50" t="s">
        <v>0</v>
      </c>
    </row>
    <row r="18" spans="1:11" ht="63">
      <c r="A18" s="55"/>
      <c r="B18" s="56"/>
      <c r="C18" s="56"/>
      <c r="D18" s="56"/>
      <c r="E18" s="45" t="s">
        <v>10</v>
      </c>
      <c r="F18" s="45" t="s">
        <v>11</v>
      </c>
      <c r="G18" s="45" t="s">
        <v>12</v>
      </c>
      <c r="H18" s="5" t="s">
        <v>14</v>
      </c>
      <c r="I18" s="5" t="s">
        <v>15</v>
      </c>
      <c r="J18" s="49"/>
      <c r="K18" s="50"/>
    </row>
    <row r="19" spans="1:11" ht="223.5" customHeight="1">
      <c r="A19" s="20">
        <v>2</v>
      </c>
      <c r="B19" s="45" t="s">
        <v>62</v>
      </c>
      <c r="C19" s="46" t="s">
        <v>34</v>
      </c>
      <c r="D19" s="46" t="s">
        <v>23</v>
      </c>
      <c r="E19" s="17" t="s">
        <v>41</v>
      </c>
      <c r="F19" s="18" t="s">
        <v>68</v>
      </c>
      <c r="G19" s="17">
        <v>244</v>
      </c>
      <c r="H19" s="15">
        <v>81</v>
      </c>
      <c r="I19" s="15">
        <v>81</v>
      </c>
      <c r="J19" s="29">
        <f>I19/H19</f>
        <v>1</v>
      </c>
      <c r="K19" s="47" t="s">
        <v>61</v>
      </c>
    </row>
    <row r="20" spans="1:11" ht="12.75" customHeight="1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0.75" customHeight="1" hidden="1">
      <c r="A21" s="51" t="s">
        <v>59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3" spans="1:11" ht="18.75">
      <c r="A23" s="3" t="s">
        <v>35</v>
      </c>
      <c r="B23" s="26"/>
      <c r="C23" s="26"/>
      <c r="D23" s="26"/>
      <c r="E23" s="26"/>
      <c r="F23" s="26"/>
      <c r="G23" s="26"/>
      <c r="H23" s="27">
        <f>H11+H19</f>
        <v>111.16</v>
      </c>
      <c r="I23" s="27">
        <f>I11+I19</f>
        <v>111.16</v>
      </c>
      <c r="J23" s="24">
        <f>I23/H23</f>
        <v>1</v>
      </c>
      <c r="K23" s="26"/>
    </row>
  </sheetData>
  <sheetProtection/>
  <mergeCells count="25">
    <mergeCell ref="A5:K5"/>
    <mergeCell ref="A6:K6"/>
    <mergeCell ref="A7:K7"/>
    <mergeCell ref="A8:K8"/>
    <mergeCell ref="A9:A10"/>
    <mergeCell ref="B9:B10"/>
    <mergeCell ref="C9:C10"/>
    <mergeCell ref="D9:D10"/>
    <mergeCell ref="E9:G9"/>
    <mergeCell ref="H9:I9"/>
    <mergeCell ref="J9:J10"/>
    <mergeCell ref="K9:K10"/>
    <mergeCell ref="A13:K13"/>
    <mergeCell ref="A14:K14"/>
    <mergeCell ref="A15:K15"/>
    <mergeCell ref="A16:K16"/>
    <mergeCell ref="J17:J18"/>
    <mergeCell ref="K17:K18"/>
    <mergeCell ref="A21:K21"/>
    <mergeCell ref="A17:A18"/>
    <mergeCell ref="B17:B18"/>
    <mergeCell ref="C17:C18"/>
    <mergeCell ref="D17:D18"/>
    <mergeCell ref="E17:G17"/>
    <mergeCell ref="H17:I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work</cp:lastModifiedBy>
  <cp:lastPrinted>2023-02-10T09:05:19Z</cp:lastPrinted>
  <dcterms:created xsi:type="dcterms:W3CDTF">2007-10-25T07:17:21Z</dcterms:created>
  <dcterms:modified xsi:type="dcterms:W3CDTF">2023-02-10T09:06:26Z</dcterms:modified>
  <cp:category/>
  <cp:version/>
  <cp:contentType/>
  <cp:contentStatus/>
</cp:coreProperties>
</file>