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91" windowWidth="10020" windowHeight="814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<sst xmlns="http://schemas.openxmlformats.org/spreadsheetml/2006/main" count="371" uniqueCount="190">
  <si>
    <t>тыс. руб.</t>
  </si>
  <si>
    <t/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</si>
  <si>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</si>
  <si>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</si>
  <si>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0309</t>
  </si>
  <si>
    <t>0314</t>
  </si>
  <si>
    <t>Дорожное хозяйство (дорожные фонды)</t>
  </si>
  <si>
    <t>0409</t>
  </si>
  <si>
    <t>Связь и информатика</t>
  </si>
  <si>
    <t>0410</t>
  </si>
  <si>
    <t>Отдельные мероприятия в области информационно-коммуникационных технологий и связи</t>
  </si>
  <si>
    <t>0501</t>
  </si>
  <si>
    <t>0502</t>
  </si>
  <si>
    <t>Мероприятия в области коммунального хозяйства</t>
  </si>
  <si>
    <t>КУЛЬТУРА И КИНЕМАТОГРАФИЯ</t>
  </si>
  <si>
    <t>0800</t>
  </si>
  <si>
    <t>0801</t>
  </si>
  <si>
    <t>1001</t>
  </si>
  <si>
    <t>Доплаты к пенсиям государственных служащих субъектов Российской Федерации и муниципальных служащих</t>
  </si>
  <si>
    <t>Массовый спорт</t>
  </si>
  <si>
    <t>1102</t>
  </si>
  <si>
    <t>Мероприятия в области здравоохранения, спорта и физической культуры, туризма</t>
  </si>
  <si>
    <t>Наименование</t>
  </si>
  <si>
    <t>Раздел, подраздел</t>
  </si>
  <si>
    <t>Целевая статья</t>
  </si>
  <si>
    <t>Вид расхода</t>
  </si>
  <si>
    <t>Бюджет на 2014 год, тыс.руб.</t>
  </si>
  <si>
    <t>Иные закупки товаров, работ и услуг для обеспечения государственных (муниципальных) нужд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</si>
  <si>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</si>
  <si>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</si>
  <si>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ВЦП "Профилактика терроризма и экстремизма в МО Войсковицкое сельское поселение Гатчинского муниципального района Ленинградской области на 2014-2015 годы"</t>
  </si>
  <si>
    <t>Предупреждение и ликвидация последствий чрезвычайных ситуаций и стихийных бедствий природного и техногенного характера, гражданская оборона</t>
  </si>
  <si>
    <t>0310</t>
  </si>
  <si>
    <t>0503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</si>
  <si>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</si>
  <si>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</si>
  <si>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</si>
  <si>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Капитальный ремонт государственного жилищного фонда субьектов РФ и муниципального жилищного фонда</t>
  </si>
  <si>
    <t>Мероприятия в области  жилищного хозяйства</t>
  </si>
  <si>
    <t>ВЦП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2014 год"</t>
  </si>
  <si>
    <t>56.2.1511</t>
  </si>
  <si>
    <t>56.1.9547</t>
  </si>
  <si>
    <t>56.2.1510</t>
  </si>
  <si>
    <t>57.3.1539</t>
  </si>
  <si>
    <t>57.1.1515</t>
  </si>
  <si>
    <t>55.2.1522</t>
  </si>
  <si>
    <t>55.2.1520</t>
  </si>
  <si>
    <t>55.2.1521</t>
  </si>
  <si>
    <t>55.4.1538</t>
  </si>
  <si>
    <t>55.4.1540</t>
  </si>
  <si>
    <t>55.4.1542</t>
  </si>
  <si>
    <t>54.1.1250</t>
  </si>
  <si>
    <t>54.1.1260</t>
  </si>
  <si>
    <t>54.2.9532</t>
  </si>
  <si>
    <t>52.3.1528</t>
  </si>
  <si>
    <t>53.9.9525</t>
  </si>
  <si>
    <t>56.2.9529</t>
  </si>
  <si>
    <t>55.2</t>
  </si>
  <si>
    <t>54.1</t>
  </si>
  <si>
    <t>54</t>
  </si>
  <si>
    <t>54.2</t>
  </si>
  <si>
    <t>53.9</t>
  </si>
  <si>
    <t>53</t>
  </si>
  <si>
    <t>55</t>
  </si>
  <si>
    <t>55.4</t>
  </si>
  <si>
    <t>56.1</t>
  </si>
  <si>
    <t>56</t>
  </si>
  <si>
    <t>56.2</t>
  </si>
  <si>
    <t>57.1</t>
  </si>
  <si>
    <t>57</t>
  </si>
  <si>
    <t>СОЦИАЛЬНО-ЭКОНОМИЧЕСКОЕ РАЗВИТИЕ</t>
  </si>
  <si>
    <t>57.3</t>
  </si>
  <si>
    <t>0505</t>
  </si>
  <si>
    <t>Бюджетные инвестиции в объекты капитального строительства государственной (муниципальной) собственности</t>
  </si>
  <si>
    <t>58.1.9540</t>
  </si>
  <si>
    <t>243</t>
  </si>
  <si>
    <t>58</t>
  </si>
  <si>
    <t>58.1</t>
  </si>
  <si>
    <t>Молодежная политика и оздоровление детей</t>
  </si>
  <si>
    <t>0707</t>
  </si>
  <si>
    <t>59.2.9534</t>
  </si>
  <si>
    <t>52</t>
  </si>
  <si>
    <t xml:space="preserve">ОБРАЗОВАНИЕ </t>
  </si>
  <si>
    <t>0104</t>
  </si>
  <si>
    <t>61.7</t>
  </si>
  <si>
    <t>61</t>
  </si>
  <si>
    <t>Муниципальные служащие органов местного самоуправления(ФОТ)</t>
  </si>
  <si>
    <t>61.7.1102</t>
  </si>
  <si>
    <t>Расходы на выплату персоналу государственных (муниципальных) органов</t>
  </si>
  <si>
    <t>Немуниципальные служащие органов местного самоуправления(ФОТ и содержание органов местного самоуправления)</t>
  </si>
  <si>
    <t>61.8.1103</t>
  </si>
  <si>
    <t>Глава местной администрации (исполнительно-распорядительного органа муниципального образования)</t>
  </si>
  <si>
    <t>61.7.1104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</si>
  <si>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</si>
  <si>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</si>
  <si>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61.8</t>
  </si>
  <si>
    <t>Депутаты представительного органа муниципального образования</t>
  </si>
  <si>
    <t>0103</t>
  </si>
  <si>
    <t>61.8.1105</t>
  </si>
  <si>
    <t>Межбюджетные трансферты</t>
  </si>
  <si>
    <t>62.9</t>
  </si>
  <si>
    <t>62.9.1300</t>
  </si>
  <si>
    <t>Казначейское исполнение бюджетов городских и сельских  поселениена 2014год</t>
  </si>
  <si>
    <t>62.9.1302</t>
  </si>
  <si>
    <t>540</t>
  </si>
  <si>
    <t>Реализация прав граждан для участия в федеральных и региональных ЦП на получение субсидий для пиобретения жилья на 2014г</t>
  </si>
  <si>
    <t>62.9.1303</t>
  </si>
  <si>
    <t>Регулирование  тарифов на товары и услуги органзаций коммунального комплекса</t>
  </si>
  <si>
    <t>62.9.1304</t>
  </si>
  <si>
    <t>Выдачаразрешений на строительство, на ввод объектов в эксплуотацию (Архитектура)</t>
  </si>
  <si>
    <t>62.9.1305</t>
  </si>
  <si>
    <t xml:space="preserve">Осуществление финансового контроля бюджетов МО городских и сельских поселений </t>
  </si>
  <si>
    <t>62.9.1306</t>
  </si>
  <si>
    <t>Организация в границах  поселения централизованного тепло-, газо-, водоснабжения и водоотведения населения</t>
  </si>
  <si>
    <t>62.9.1307</t>
  </si>
  <si>
    <t>0111</t>
  </si>
  <si>
    <t>Резервные фонды местных администраций</t>
  </si>
  <si>
    <t>62.9.1502</t>
  </si>
  <si>
    <t xml:space="preserve"> 870</t>
  </si>
  <si>
    <t>0113</t>
  </si>
  <si>
    <t>62.9.1503</t>
  </si>
  <si>
    <t>62.9.1505</t>
  </si>
  <si>
    <t>Уплата прочих налогов, сборов и иных платежей</t>
  </si>
  <si>
    <t>852</t>
  </si>
  <si>
    <t>Осуществление первичного воинского учета на территориях, где отсутствуют военные комиссариаты</t>
  </si>
  <si>
    <t>0203</t>
  </si>
  <si>
    <t>62.9.5118</t>
  </si>
  <si>
    <t>Мероприятия в области строительства, архитектуры и градостроительства</t>
  </si>
  <si>
    <t>0412</t>
  </si>
  <si>
    <t>62.9.1517</t>
  </si>
  <si>
    <t>Организация и содержание мест захоранения</t>
  </si>
  <si>
    <t>62.9.1541</t>
  </si>
  <si>
    <t>Проведение выборов в представительные органы муниципального образования</t>
  </si>
  <si>
    <t>0107</t>
  </si>
  <si>
    <t>62.9.1543</t>
  </si>
  <si>
    <t>62.9.9548</t>
  </si>
  <si>
    <t>62.9.9518</t>
  </si>
  <si>
    <t>ПРОЧИЕ РАСХОДЫ</t>
  </si>
  <si>
    <t>СОЦИАЛЬНАЯ ПОЛИТИКА</t>
  </si>
  <si>
    <t>Пенсионное обеспечение</t>
  </si>
  <si>
    <t>62</t>
  </si>
  <si>
    <t>ИТОГО</t>
  </si>
  <si>
    <t>52.3</t>
  </si>
  <si>
    <t>Прочие непрограммные расходы</t>
  </si>
  <si>
    <t>ЖИЛИЩНО-КОММУНАЛЬНОЕ ХОЗЯЙСТВО</t>
  </si>
  <si>
    <t>0500</t>
  </si>
  <si>
    <t>Социальная поддержка отдельных категорий граждан</t>
  </si>
  <si>
    <t>РАЗВИТИЕ ФИЗИЧЕСКОЙ КУЛЬТУРЫ И СПОРТА</t>
  </si>
  <si>
    <t>244</t>
  </si>
  <si>
    <t>121</t>
  </si>
  <si>
    <t>123</t>
  </si>
  <si>
    <t xml:space="preserve">Развитие культуры и исскуства </t>
  </si>
  <si>
    <t>Благоустройство</t>
  </si>
  <si>
    <t>Обеспечение деятельности подведомственных учреждений (МБУК)</t>
  </si>
  <si>
    <t>Обеспечение деятельности подведомственных учреждений (Библиотека)</t>
  </si>
  <si>
    <t xml:space="preserve">Распределение бюджетных ассигнований  по целевым статьям, группам и подгруппам видов расходов классификации расходов бюджетов, а также по разделам и подразделам классификации расходов бюджетов бюджета МО Войсковицкое сельское поселение на 2014 год  </t>
  </si>
  <si>
    <t>Жилищное хозяйство</t>
  </si>
  <si>
    <t>Обеспечение правопорядка и профиактика правонарушений</t>
  </si>
  <si>
    <t>Предупреждениечрезвычайных ситуаций, развитие гражданской обороны, защита населения и территорий от чрезвычайных ситуаций и стихийных бедствий природного и техногенного характера</t>
  </si>
  <si>
    <t>Дорожные фонды</t>
  </si>
  <si>
    <t>Энергосбережение и повышение энергетической эффективности</t>
  </si>
  <si>
    <t>1100</t>
  </si>
  <si>
    <t>1000</t>
  </si>
  <si>
    <t>0300</t>
  </si>
  <si>
    <t>0700</t>
  </si>
  <si>
    <t>0100</t>
  </si>
  <si>
    <t>0400</t>
  </si>
  <si>
    <t>ДРУГИЕ ВОПРОСЫ В ОБЛАСТИ ЖИЛИЩНО-КОММУНАЛЬНОГО ХОЗЯЙСТВА</t>
  </si>
  <si>
    <t>59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</si>
  <si>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</si>
  <si>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</si>
  <si>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</si>
  <si>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</si>
  <si>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Другие общегосударственные вопросы</t>
  </si>
  <si>
    <t xml:space="preserve">Прочая закупка товаров, работ и услуг для обеспечения государственных (муниципальных) нужд </t>
  </si>
  <si>
    <t>МП"Программа развития муниципальной службы муниципального образования Войсковицкое сельское поселение на 2014-2015 годы"</t>
  </si>
  <si>
    <t>МП"Развитие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2014 год"</t>
  </si>
  <si>
    <t>ВЦП"Энергосбережение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</si>
  <si>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МП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2014 год"</t>
  </si>
  <si>
    <t>МП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2014 год"</t>
  </si>
  <si>
    <t>МП "Программа противодействия коррупции в МО  Войсковицкое сельское поселение Гатчинского муниципального района Ленинградской области на 2014-2015 годы</t>
  </si>
  <si>
    <t>0000</t>
  </si>
  <si>
    <t>Приложение   6.1.</t>
  </si>
  <si>
    <t>к Решению Совета депутатов</t>
  </si>
  <si>
    <t>МО Войсковицкое сельское поселение</t>
  </si>
  <si>
    <t>59.2</t>
  </si>
  <si>
    <t>321</t>
  </si>
  <si>
    <t>53.9.1290</t>
  </si>
  <si>
    <t>Мероприятия по гражданской обороне</t>
  </si>
  <si>
    <t>№   48 от 28.11.2013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</si>
</sst>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?"/>
    <numFmt numFmtId="173" formatCode="#,##0.0"/>
    <numFmt numFmtId="174" formatCode="#,##0.00_ ;[Red]\-#,##0.00\ "/>
  </numFmts>
  <fonts count="48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174" fontId="7" fillId="0" borderId="0" xfId="0" applyNumberFormat="1" applyFont="1" applyAlignment="1">
      <alignment vertical="center"/>
    </xf>
    <xf numFmtId="174" fontId="8" fillId="0" borderId="0" xfId="0" applyNumberFormat="1" applyFont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9" fontId="5" fillId="35" borderId="10" xfId="0" applyNumberFormat="1" applyFont="1" applyFill="1" applyBorder="1" applyAlignment="1">
      <alignment horizontal="left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5" fillId="36" borderId="11" xfId="0" applyNumberFormat="1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right" vertical="center" wrapText="1"/>
    </xf>
    <xf numFmtId="49" fontId="5" fillId="37" borderId="10" xfId="0" applyNumberFormat="1" applyFont="1" applyFill="1" applyBorder="1" applyAlignment="1">
      <alignment horizontal="left" vertical="center" wrapText="1"/>
    </xf>
    <xf numFmtId="49" fontId="5" fillId="37" borderId="11" xfId="0" applyNumberFormat="1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5" fillId="36" borderId="10" xfId="0" applyNumberFormat="1" applyFont="1" applyFill="1" applyBorder="1" applyAlignment="1">
      <alignment horizontal="left" vertical="center" wrapText="1"/>
    </xf>
    <xf numFmtId="4" fontId="5" fillId="36" borderId="12" xfId="0" applyNumberFormat="1" applyFont="1" applyFill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0" fontId="5" fillId="26" borderId="16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4" fontId="5" fillId="26" borderId="18" xfId="0" applyNumberFormat="1" applyFont="1" applyFill="1" applyBorder="1" applyAlignment="1">
      <alignment/>
    </xf>
    <xf numFmtId="49" fontId="47" fillId="0" borderId="11" xfId="0" applyNumberFormat="1" applyFont="1" applyBorder="1" applyAlignment="1">
      <alignment horizontal="center" vertical="center" wrapText="1"/>
    </xf>
    <xf numFmtId="4" fontId="11" fillId="38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2" fontId="5" fillId="38" borderId="19" xfId="0" applyNumberFormat="1" applyFont="1" applyFill="1" applyBorder="1" applyAlignment="1">
      <alignment horizontal="center" vertical="center" wrapText="1"/>
    </xf>
    <xf numFmtId="2" fontId="5" fillId="38" borderId="11" xfId="0" applyNumberFormat="1" applyFont="1" applyFill="1" applyBorder="1" applyAlignment="1">
      <alignment horizontal="center" vertical="center" wrapText="1"/>
    </xf>
    <xf numFmtId="0" fontId="5" fillId="38" borderId="2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2" fontId="1" fillId="38" borderId="0" xfId="0" applyNumberFormat="1" applyFont="1" applyFill="1" applyBorder="1" applyAlignment="1">
      <alignment horizontal="right" vertical="center" wrapText="1"/>
    </xf>
    <xf numFmtId="2" fontId="4" fillId="38" borderId="0" xfId="0" applyNumberFormat="1" applyFont="1" applyFill="1" applyBorder="1" applyAlignment="1">
      <alignment horizontal="right" vertical="center" wrapText="1"/>
    </xf>
    <xf numFmtId="2" fontId="5" fillId="38" borderId="21" xfId="0" applyNumberFormat="1" applyFont="1" applyFill="1" applyBorder="1" applyAlignment="1">
      <alignment horizontal="center" vertical="center" wrapText="1"/>
    </xf>
    <xf numFmtId="2" fontId="5" fillId="38" borderId="12" xfId="0" applyNumberFormat="1" applyFont="1" applyFill="1" applyBorder="1" applyAlignment="1">
      <alignment horizontal="center" vertical="center" wrapText="1"/>
    </xf>
    <xf numFmtId="2" fontId="10" fillId="38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12"/>
  <sheetViews>
    <sheetView showGridLines="0" tabSelected="1" zoomScale="120" zoomScaleNormal="120" zoomScalePageLayoutView="0" workbookViewId="0" topLeftCell="A1">
      <selection activeCell="B4" sqref="B4:E4"/>
    </sheetView>
  </sheetViews>
  <sheetFormatPr defaultColWidth="9.140625" defaultRowHeight="12.75" customHeight="1" outlineLevelRow="3"/>
  <cols>
    <col min="1" max="1" width="64.8515625" style="3" customWidth="1"/>
    <col min="2" max="2" width="8.8515625" style="3" customWidth="1"/>
    <col min="3" max="3" width="7.57421875" style="3" customWidth="1"/>
    <col min="4" max="4" width="9.140625" style="3" customWidth="1"/>
    <col min="5" max="5" width="13.00390625" style="3" customWidth="1"/>
    <col min="6" max="6" width="10.8515625" style="17" hidden="1" customWidth="1"/>
    <col min="7" max="7" width="13.28125" style="19" hidden="1" customWidth="1"/>
    <col min="8" max="16384" width="9.140625" style="3" customWidth="1"/>
  </cols>
  <sheetData>
    <row r="1" spans="1:5" ht="12.75" customHeight="1">
      <c r="A1" s="2"/>
      <c r="B1" s="53" t="s">
        <v>182</v>
      </c>
      <c r="C1" s="53"/>
      <c r="D1" s="53"/>
      <c r="E1" s="53"/>
    </row>
    <row r="2" spans="1:5" ht="12.75" customHeight="1">
      <c r="A2" s="1"/>
      <c r="B2" s="54" t="s">
        <v>183</v>
      </c>
      <c r="C2" s="54"/>
      <c r="D2" s="54"/>
      <c r="E2" s="54"/>
    </row>
    <row r="3" spans="1:5" ht="12.75" customHeight="1">
      <c r="A3" s="1"/>
      <c r="B3" s="54" t="s">
        <v>184</v>
      </c>
      <c r="C3" s="54"/>
      <c r="D3" s="54"/>
      <c r="E3" s="54"/>
    </row>
    <row r="4" spans="1:5" ht="12.75" customHeight="1">
      <c r="A4" s="4"/>
      <c r="B4" s="54" t="s">
        <v>189</v>
      </c>
      <c r="C4" s="54"/>
      <c r="D4" s="54"/>
      <c r="E4" s="54"/>
    </row>
    <row r="5" spans="1:7" ht="12" customHeight="1">
      <c r="A5" s="48"/>
      <c r="B5" s="48"/>
      <c r="C5" s="48"/>
      <c r="D5" s="48"/>
      <c r="E5" s="48"/>
      <c r="F5" s="48"/>
      <c r="G5" s="48"/>
    </row>
    <row r="6" spans="1:7" ht="12.75" hidden="1">
      <c r="A6" s="48"/>
      <c r="B6" s="48"/>
      <c r="C6" s="48"/>
      <c r="D6" s="48"/>
      <c r="E6" s="48"/>
      <c r="F6" s="48"/>
      <c r="G6" s="48"/>
    </row>
    <row r="7" spans="1:7" ht="75" customHeight="1">
      <c r="A7" s="57" t="s">
        <v>155</v>
      </c>
      <c r="B7" s="57"/>
      <c r="C7" s="57"/>
      <c r="D7" s="57"/>
      <c r="E7" s="57"/>
      <c r="F7" s="47"/>
      <c r="G7" s="47"/>
    </row>
    <row r="8" spans="1:7" ht="13.5" thickBot="1">
      <c r="A8" s="4" t="s">
        <v>0</v>
      </c>
      <c r="B8" s="4"/>
      <c r="C8" s="4"/>
      <c r="D8" s="4"/>
      <c r="E8" s="4"/>
      <c r="F8" s="18"/>
      <c r="G8" s="20"/>
    </row>
    <row r="9" spans="1:5" ht="14.25" customHeight="1">
      <c r="A9" s="51" t="s">
        <v>22</v>
      </c>
      <c r="B9" s="49" t="s">
        <v>24</v>
      </c>
      <c r="C9" s="49" t="s">
        <v>25</v>
      </c>
      <c r="D9" s="49" t="s">
        <v>23</v>
      </c>
      <c r="E9" s="55" t="s">
        <v>26</v>
      </c>
    </row>
    <row r="10" spans="1:5" ht="18" customHeight="1">
      <c r="A10" s="52"/>
      <c r="B10" s="50"/>
      <c r="C10" s="50"/>
      <c r="D10" s="50"/>
      <c r="E10" s="56"/>
    </row>
    <row r="11" spans="1:5" ht="12.75">
      <c r="A11" s="11" t="s">
        <v>138</v>
      </c>
      <c r="B11" s="12" t="s">
        <v>81</v>
      </c>
      <c r="C11" s="12" t="s">
        <v>1</v>
      </c>
      <c r="D11" s="12" t="s">
        <v>162</v>
      </c>
      <c r="E11" s="16">
        <f>E12</f>
        <v>665</v>
      </c>
    </row>
    <row r="12" spans="1:5" ht="15" customHeight="1" outlineLevel="1">
      <c r="A12" s="13" t="s">
        <v>146</v>
      </c>
      <c r="B12" s="14" t="s">
        <v>142</v>
      </c>
      <c r="C12" s="14" t="s">
        <v>1</v>
      </c>
      <c r="D12" s="14"/>
      <c r="E12" s="15">
        <f>E13</f>
        <v>665</v>
      </c>
    </row>
    <row r="13" spans="1:5" ht="25.5" outlineLevel="2">
      <c r="A13" s="5" t="s">
        <v>18</v>
      </c>
      <c r="B13" s="6" t="s">
        <v>54</v>
      </c>
      <c r="C13" s="6" t="s">
        <v>1</v>
      </c>
      <c r="D13" s="6" t="s">
        <v>17</v>
      </c>
      <c r="E13" s="7">
        <f>E14</f>
        <v>665</v>
      </c>
    </row>
    <row r="14" spans="1:5" ht="12.75" outlineLevel="3">
      <c r="A14" s="8" t="s">
        <v>139</v>
      </c>
      <c r="B14" s="9" t="s">
        <v>54</v>
      </c>
      <c r="C14" s="9" t="s">
        <v>186</v>
      </c>
      <c r="D14" s="9" t="s">
        <v>17</v>
      </c>
      <c r="E14" s="10">
        <v>665</v>
      </c>
    </row>
    <row r="15" spans="1:5" ht="12.75">
      <c r="A15" s="33" t="s">
        <v>147</v>
      </c>
      <c r="B15" s="34" t="s">
        <v>62</v>
      </c>
      <c r="C15" s="34"/>
      <c r="D15" s="34" t="s">
        <v>161</v>
      </c>
      <c r="E15" s="35">
        <f>E16</f>
        <v>933.4</v>
      </c>
    </row>
    <row r="16" spans="1:5" ht="12.75" outlineLevel="1">
      <c r="A16" s="25" t="s">
        <v>19</v>
      </c>
      <c r="B16" s="26" t="s">
        <v>61</v>
      </c>
      <c r="C16" s="26"/>
      <c r="D16" s="26"/>
      <c r="E16" s="27">
        <f>E17+E19</f>
        <v>933.4</v>
      </c>
    </row>
    <row r="17" spans="1:5" ht="24" customHeight="1" outlineLevel="2">
      <c r="A17" s="5" t="s">
        <v>21</v>
      </c>
      <c r="B17" s="6" t="s">
        <v>187</v>
      </c>
      <c r="C17" s="6" t="s">
        <v>1</v>
      </c>
      <c r="D17" s="6" t="s">
        <v>20</v>
      </c>
      <c r="E17" s="7">
        <f>E18</f>
        <v>763.4</v>
      </c>
    </row>
    <row r="18" spans="1:5" ht="38.25" outlineLevel="3">
      <c r="A18" s="8" t="s">
        <v>29</v>
      </c>
      <c r="B18" s="9" t="s">
        <v>187</v>
      </c>
      <c r="C18" s="9" t="s">
        <v>28</v>
      </c>
      <c r="D18" s="9" t="s">
        <v>20</v>
      </c>
      <c r="E18" s="10">
        <v>763.4</v>
      </c>
    </row>
    <row r="19" spans="1:5" ht="38.25" outlineLevel="2">
      <c r="A19" s="37" t="s">
        <v>179</v>
      </c>
      <c r="B19" s="6" t="s">
        <v>55</v>
      </c>
      <c r="C19" s="6" t="s">
        <v>1</v>
      </c>
      <c r="D19" s="6" t="s">
        <v>20</v>
      </c>
      <c r="E19" s="7">
        <f>E20</f>
        <v>170</v>
      </c>
    </row>
    <row r="20" spans="1:5" ht="24.75" customHeight="1" outlineLevel="3">
      <c r="A20" s="8" t="s">
        <v>27</v>
      </c>
      <c r="B20" s="9" t="s">
        <v>55</v>
      </c>
      <c r="C20" s="9" t="s">
        <v>148</v>
      </c>
      <c r="D20" s="9" t="s">
        <v>20</v>
      </c>
      <c r="E20" s="10">
        <v>170</v>
      </c>
    </row>
    <row r="21" spans="1:5" ht="12.75">
      <c r="A21" s="11" t="s">
        <v>14</v>
      </c>
      <c r="B21" s="12" t="s">
        <v>59</v>
      </c>
      <c r="C21" s="12" t="s">
        <v>1</v>
      </c>
      <c r="D21" s="12" t="s">
        <v>15</v>
      </c>
      <c r="E21" s="16">
        <f>E22+E27</f>
        <v>9613.6</v>
      </c>
    </row>
    <row r="22" spans="1:5" ht="12.75" outlineLevel="1">
      <c r="A22" s="13" t="s">
        <v>2</v>
      </c>
      <c r="B22" s="14" t="s">
        <v>58</v>
      </c>
      <c r="C22" s="14" t="s">
        <v>1</v>
      </c>
      <c r="D22" s="14"/>
      <c r="E22" s="15">
        <f>E23+E25</f>
        <v>9493.6</v>
      </c>
    </row>
    <row r="23" spans="1:5" ht="12.75" outlineLevel="2">
      <c r="A23" s="5" t="s">
        <v>153</v>
      </c>
      <c r="B23" s="6" t="s">
        <v>51</v>
      </c>
      <c r="C23" s="6"/>
      <c r="D23" s="6" t="s">
        <v>16</v>
      </c>
      <c r="E23" s="7">
        <f>E24</f>
        <v>8777</v>
      </c>
    </row>
    <row r="24" spans="1:5" ht="38.25" outlineLevel="3">
      <c r="A24" s="8" t="s">
        <v>29</v>
      </c>
      <c r="B24" s="9" t="s">
        <v>51</v>
      </c>
      <c r="C24" s="9" t="s">
        <v>28</v>
      </c>
      <c r="D24" s="9" t="s">
        <v>16</v>
      </c>
      <c r="E24" s="10">
        <v>8777</v>
      </c>
    </row>
    <row r="25" spans="1:5" ht="16.5" customHeight="1" outlineLevel="2">
      <c r="A25" s="5" t="s">
        <v>154</v>
      </c>
      <c r="B25" s="6" t="s">
        <v>52</v>
      </c>
      <c r="C25" s="6"/>
      <c r="D25" s="6" t="s">
        <v>16</v>
      </c>
      <c r="E25" s="7">
        <f>E26</f>
        <v>716.6</v>
      </c>
    </row>
    <row r="26" spans="1:5" ht="38.25" outlineLevel="3">
      <c r="A26" s="8" t="s">
        <v>29</v>
      </c>
      <c r="B26" s="9" t="s">
        <v>52</v>
      </c>
      <c r="C26" s="9" t="s">
        <v>28</v>
      </c>
      <c r="D26" s="9" t="s">
        <v>16</v>
      </c>
      <c r="E26" s="10">
        <v>716.6</v>
      </c>
    </row>
    <row r="27" spans="1:5" ht="12.75" outlineLevel="1">
      <c r="A27" s="13" t="s">
        <v>151</v>
      </c>
      <c r="B27" s="26" t="s">
        <v>60</v>
      </c>
      <c r="C27" s="26"/>
      <c r="D27" s="14"/>
      <c r="E27" s="27">
        <f>E28</f>
        <v>120</v>
      </c>
    </row>
    <row r="28" spans="1:5" ht="39" customHeight="1" outlineLevel="2">
      <c r="A28" s="37" t="s">
        <v>178</v>
      </c>
      <c r="B28" s="6" t="s">
        <v>53</v>
      </c>
      <c r="C28" s="6"/>
      <c r="D28" s="6" t="s">
        <v>16</v>
      </c>
      <c r="E28" s="7">
        <f>E29</f>
        <v>120</v>
      </c>
    </row>
    <row r="29" spans="1:5" ht="25.5" outlineLevel="3">
      <c r="A29" s="8" t="s">
        <v>27</v>
      </c>
      <c r="B29" s="9" t="s">
        <v>53</v>
      </c>
      <c r="C29" s="9" t="s">
        <v>148</v>
      </c>
      <c r="D29" s="9" t="s">
        <v>16</v>
      </c>
      <c r="E29" s="10">
        <v>120</v>
      </c>
    </row>
    <row r="30" spans="1:5" ht="12.75">
      <c r="A30" s="33" t="s">
        <v>144</v>
      </c>
      <c r="B30" s="34" t="s">
        <v>63</v>
      </c>
      <c r="C30" s="34"/>
      <c r="D30" s="34" t="s">
        <v>145</v>
      </c>
      <c r="E30" s="35">
        <f>E31+E38</f>
        <v>4851</v>
      </c>
    </row>
    <row r="31" spans="1:5" ht="12.75" outlineLevel="1">
      <c r="A31" s="25" t="s">
        <v>156</v>
      </c>
      <c r="B31" s="26" t="s">
        <v>57</v>
      </c>
      <c r="C31" s="26"/>
      <c r="D31" s="26"/>
      <c r="E31" s="27">
        <f>E32+E34+E36</f>
        <v>1000</v>
      </c>
    </row>
    <row r="32" spans="1:5" ht="25.5" outlineLevel="2">
      <c r="A32" s="36" t="s">
        <v>37</v>
      </c>
      <c r="B32" s="21" t="s">
        <v>46</v>
      </c>
      <c r="C32" s="21"/>
      <c r="D32" s="21" t="s">
        <v>11</v>
      </c>
      <c r="E32" s="22">
        <f>E33</f>
        <v>700</v>
      </c>
    </row>
    <row r="33" spans="1:5" ht="25.5" outlineLevel="3">
      <c r="A33" s="8" t="s">
        <v>27</v>
      </c>
      <c r="B33" s="23" t="s">
        <v>46</v>
      </c>
      <c r="C33" s="23" t="s">
        <v>148</v>
      </c>
      <c r="D33" s="23" t="s">
        <v>11</v>
      </c>
      <c r="E33" s="24">
        <v>700</v>
      </c>
    </row>
    <row r="34" spans="1:5" ht="12.75" outlineLevel="2">
      <c r="A34" s="36" t="s">
        <v>38</v>
      </c>
      <c r="B34" s="21" t="s">
        <v>47</v>
      </c>
      <c r="C34" s="21"/>
      <c r="D34" s="21" t="s">
        <v>11</v>
      </c>
      <c r="E34" s="22">
        <f>E35</f>
        <v>150</v>
      </c>
    </row>
    <row r="35" spans="1:5" ht="25.5" outlineLevel="3">
      <c r="A35" s="8" t="s">
        <v>27</v>
      </c>
      <c r="B35" s="23" t="s">
        <v>47</v>
      </c>
      <c r="C35" s="23" t="s">
        <v>148</v>
      </c>
      <c r="D35" s="23" t="s">
        <v>11</v>
      </c>
      <c r="E35" s="24">
        <v>150</v>
      </c>
    </row>
    <row r="36" spans="1:5" ht="12.75" customHeight="1" outlineLevel="2">
      <c r="A36" s="5" t="s">
        <v>13</v>
      </c>
      <c r="B36" s="6" t="s">
        <v>45</v>
      </c>
      <c r="C36" s="6"/>
      <c r="D36" s="6" t="s">
        <v>12</v>
      </c>
      <c r="E36" s="7">
        <f>E37</f>
        <v>150</v>
      </c>
    </row>
    <row r="37" spans="1:5" ht="25.5" outlineLevel="3">
      <c r="A37" s="8" t="s">
        <v>27</v>
      </c>
      <c r="B37" s="9" t="s">
        <v>45</v>
      </c>
      <c r="C37" s="9" t="s">
        <v>148</v>
      </c>
      <c r="D37" s="9" t="s">
        <v>12</v>
      </c>
      <c r="E37" s="10">
        <v>150</v>
      </c>
    </row>
    <row r="38" spans="1:5" ht="12.75" customHeight="1" outlineLevel="1">
      <c r="A38" s="25" t="s">
        <v>152</v>
      </c>
      <c r="B38" s="26" t="s">
        <v>64</v>
      </c>
      <c r="C38" s="26"/>
      <c r="D38" s="26"/>
      <c r="E38" s="27">
        <f>E39+E41+E43</f>
        <v>3851</v>
      </c>
    </row>
    <row r="39" spans="1:5" ht="12.75" customHeight="1" outlineLevel="2">
      <c r="A39" s="5" t="s">
        <v>34</v>
      </c>
      <c r="B39" s="6" t="s">
        <v>48</v>
      </c>
      <c r="C39" s="9"/>
      <c r="D39" s="6" t="s">
        <v>33</v>
      </c>
      <c r="E39" s="7">
        <f>E40</f>
        <v>900</v>
      </c>
    </row>
    <row r="40" spans="1:5" ht="25.5" outlineLevel="3">
      <c r="A40" s="8" t="s">
        <v>27</v>
      </c>
      <c r="B40" s="9" t="s">
        <v>48</v>
      </c>
      <c r="C40" s="9" t="s">
        <v>148</v>
      </c>
      <c r="D40" s="9" t="s">
        <v>33</v>
      </c>
      <c r="E40" s="10">
        <v>900</v>
      </c>
    </row>
    <row r="41" spans="1:5" ht="12.75" customHeight="1" outlineLevel="2">
      <c r="A41" s="5" t="s">
        <v>35</v>
      </c>
      <c r="B41" s="6" t="s">
        <v>49</v>
      </c>
      <c r="C41" s="9"/>
      <c r="D41" s="6" t="s">
        <v>33</v>
      </c>
      <c r="E41" s="7">
        <f>E42</f>
        <v>100</v>
      </c>
    </row>
    <row r="42" spans="1:5" ht="25.5" outlineLevel="3">
      <c r="A42" s="8" t="s">
        <v>27</v>
      </c>
      <c r="B42" s="9" t="s">
        <v>49</v>
      </c>
      <c r="C42" s="9" t="s">
        <v>148</v>
      </c>
      <c r="D42" s="9" t="s">
        <v>33</v>
      </c>
      <c r="E42" s="10">
        <v>100</v>
      </c>
    </row>
    <row r="43" spans="1:5" ht="25.5" customHeight="1" outlineLevel="2">
      <c r="A43" s="5" t="s">
        <v>36</v>
      </c>
      <c r="B43" s="6" t="s">
        <v>50</v>
      </c>
      <c r="C43" s="9"/>
      <c r="D43" s="6" t="s">
        <v>33</v>
      </c>
      <c r="E43" s="7">
        <f>E44</f>
        <v>2851</v>
      </c>
    </row>
    <row r="44" spans="1:5" ht="25.5" outlineLevel="3">
      <c r="A44" s="8" t="s">
        <v>27</v>
      </c>
      <c r="B44" s="9" t="s">
        <v>50</v>
      </c>
      <c r="C44" s="9" t="s">
        <v>148</v>
      </c>
      <c r="D44" s="9" t="s">
        <v>33</v>
      </c>
      <c r="E44" s="10">
        <v>2851</v>
      </c>
    </row>
    <row r="45" spans="1:5" ht="25.5">
      <c r="A45" s="11" t="s">
        <v>3</v>
      </c>
      <c r="B45" s="12" t="s">
        <v>66</v>
      </c>
      <c r="C45" s="12" t="s">
        <v>1</v>
      </c>
      <c r="D45" s="12" t="s">
        <v>163</v>
      </c>
      <c r="E45" s="16">
        <f>E46+E49</f>
        <v>324.82</v>
      </c>
    </row>
    <row r="46" spans="1:5" ht="12" customHeight="1" outlineLevel="1">
      <c r="A46" s="25" t="s">
        <v>157</v>
      </c>
      <c r="B46" s="26" t="s">
        <v>65</v>
      </c>
      <c r="C46" s="31"/>
      <c r="D46" s="26"/>
      <c r="E46" s="32">
        <f>E47</f>
        <v>40</v>
      </c>
    </row>
    <row r="47" spans="1:5" ht="38.25" outlineLevel="2">
      <c r="A47" s="37" t="s">
        <v>30</v>
      </c>
      <c r="B47" s="30" t="s">
        <v>41</v>
      </c>
      <c r="C47" s="6" t="s">
        <v>1</v>
      </c>
      <c r="D47" s="6" t="s">
        <v>5</v>
      </c>
      <c r="E47" s="7">
        <f>E48</f>
        <v>40</v>
      </c>
    </row>
    <row r="48" spans="1:5" ht="25.5" outlineLevel="3">
      <c r="A48" s="8" t="s">
        <v>27</v>
      </c>
      <c r="B48" s="29" t="s">
        <v>41</v>
      </c>
      <c r="C48" s="9" t="s">
        <v>148</v>
      </c>
      <c r="D48" s="9" t="s">
        <v>5</v>
      </c>
      <c r="E48" s="10">
        <v>40</v>
      </c>
    </row>
    <row r="49" spans="1:5" ht="38.25" outlineLevel="1">
      <c r="A49" s="25" t="s">
        <v>158</v>
      </c>
      <c r="B49" s="26" t="s">
        <v>67</v>
      </c>
      <c r="C49" s="26" t="s">
        <v>1</v>
      </c>
      <c r="D49" s="26"/>
      <c r="E49" s="27">
        <f>E50+E52+E54</f>
        <v>284.82</v>
      </c>
    </row>
    <row r="50" spans="1:5" ht="12.75" outlineLevel="2">
      <c r="A50" s="37" t="s">
        <v>188</v>
      </c>
      <c r="B50" s="21" t="s">
        <v>42</v>
      </c>
      <c r="C50" s="21" t="s">
        <v>1</v>
      </c>
      <c r="D50" s="21" t="s">
        <v>4</v>
      </c>
      <c r="E50" s="22">
        <f>E51</f>
        <v>50</v>
      </c>
    </row>
    <row r="51" spans="1:5" ht="25.5" outlineLevel="3">
      <c r="A51" s="8" t="s">
        <v>27</v>
      </c>
      <c r="B51" s="9" t="s">
        <v>42</v>
      </c>
      <c r="C51" s="9" t="s">
        <v>148</v>
      </c>
      <c r="D51" s="9" t="s">
        <v>4</v>
      </c>
      <c r="E51" s="10">
        <v>50</v>
      </c>
    </row>
    <row r="52" spans="1:5" ht="38.25" outlineLevel="2">
      <c r="A52" s="37" t="s">
        <v>31</v>
      </c>
      <c r="B52" s="21" t="s">
        <v>40</v>
      </c>
      <c r="C52" s="21" t="s">
        <v>1</v>
      </c>
      <c r="D52" s="21" t="s">
        <v>4</v>
      </c>
      <c r="E52" s="22">
        <f>E53</f>
        <v>50</v>
      </c>
    </row>
    <row r="53" spans="1:5" ht="25.5" outlineLevel="3">
      <c r="A53" s="8" t="s">
        <v>27</v>
      </c>
      <c r="B53" s="9" t="s">
        <v>40</v>
      </c>
      <c r="C53" s="9" t="s">
        <v>148</v>
      </c>
      <c r="D53" s="9" t="s">
        <v>4</v>
      </c>
      <c r="E53" s="10">
        <v>50</v>
      </c>
    </row>
    <row r="54" spans="1:5" ht="42" customHeight="1" outlineLevel="2">
      <c r="A54" s="37" t="s">
        <v>39</v>
      </c>
      <c r="B54" s="6" t="s">
        <v>56</v>
      </c>
      <c r="C54" s="6" t="s">
        <v>1</v>
      </c>
      <c r="D54" s="6" t="s">
        <v>32</v>
      </c>
      <c r="E54" s="7">
        <f>E55</f>
        <v>184.82</v>
      </c>
    </row>
    <row r="55" spans="1:5" ht="25.5" customHeight="1" outlineLevel="3">
      <c r="A55" s="8" t="s">
        <v>27</v>
      </c>
      <c r="B55" s="9" t="s">
        <v>56</v>
      </c>
      <c r="C55" s="9" t="s">
        <v>148</v>
      </c>
      <c r="D55" s="9" t="s">
        <v>32</v>
      </c>
      <c r="E55" s="10">
        <v>184.82</v>
      </c>
    </row>
    <row r="56" spans="1:5" ht="12.75" customHeight="1">
      <c r="A56" s="33" t="s">
        <v>70</v>
      </c>
      <c r="B56" s="34" t="s">
        <v>69</v>
      </c>
      <c r="C56" s="34"/>
      <c r="D56" s="34" t="s">
        <v>166</v>
      </c>
      <c r="E56" s="35">
        <f>E57+E60</f>
        <v>5800</v>
      </c>
    </row>
    <row r="57" spans="1:5" ht="12.75" customHeight="1" outlineLevel="1">
      <c r="A57" s="13" t="s">
        <v>8</v>
      </c>
      <c r="B57" s="14" t="s">
        <v>68</v>
      </c>
      <c r="C57" s="14" t="s">
        <v>1</v>
      </c>
      <c r="D57" s="14"/>
      <c r="E57" s="15">
        <f>E58</f>
        <v>200</v>
      </c>
    </row>
    <row r="58" spans="1:5" ht="25.5" outlineLevel="2">
      <c r="A58" s="5" t="s">
        <v>10</v>
      </c>
      <c r="B58" s="6" t="s">
        <v>44</v>
      </c>
      <c r="C58" s="6"/>
      <c r="D58" s="6" t="s">
        <v>9</v>
      </c>
      <c r="E58" s="7">
        <f>E59</f>
        <v>200</v>
      </c>
    </row>
    <row r="59" spans="1:5" ht="25.5" outlineLevel="3">
      <c r="A59" s="8" t="s">
        <v>27</v>
      </c>
      <c r="B59" s="9" t="s">
        <v>44</v>
      </c>
      <c r="C59" s="9" t="s">
        <v>148</v>
      </c>
      <c r="D59" s="9" t="s">
        <v>9</v>
      </c>
      <c r="E59" s="10">
        <v>200</v>
      </c>
    </row>
    <row r="60" spans="1:5" ht="12.75" customHeight="1" outlineLevel="1">
      <c r="A60" s="13" t="s">
        <v>6</v>
      </c>
      <c r="B60" s="14" t="s">
        <v>71</v>
      </c>
      <c r="C60" s="14" t="s">
        <v>1</v>
      </c>
      <c r="D60" s="14"/>
      <c r="E60" s="15">
        <f>E61</f>
        <v>5600</v>
      </c>
    </row>
    <row r="61" spans="1:5" ht="12.75" customHeight="1" outlineLevel="2">
      <c r="A61" s="28" t="s">
        <v>159</v>
      </c>
      <c r="B61" s="6" t="s">
        <v>43</v>
      </c>
      <c r="C61" s="6"/>
      <c r="D61" s="6" t="s">
        <v>7</v>
      </c>
      <c r="E61" s="7">
        <f>E62</f>
        <v>5600</v>
      </c>
    </row>
    <row r="62" spans="1:5" ht="25.5" outlineLevel="3">
      <c r="A62" s="8" t="s">
        <v>27</v>
      </c>
      <c r="B62" s="9" t="s">
        <v>43</v>
      </c>
      <c r="C62" s="46" t="s">
        <v>148</v>
      </c>
      <c r="D62" s="9" t="s">
        <v>7</v>
      </c>
      <c r="E62" s="10">
        <v>5600</v>
      </c>
    </row>
    <row r="63" spans="1:5" ht="25.5">
      <c r="A63" s="33" t="s">
        <v>167</v>
      </c>
      <c r="B63" s="34" t="s">
        <v>76</v>
      </c>
      <c r="C63" s="34"/>
      <c r="D63" s="34" t="s">
        <v>145</v>
      </c>
      <c r="E63" s="35">
        <f>E64</f>
        <v>500</v>
      </c>
    </row>
    <row r="64" spans="1:5" ht="12.75" outlineLevel="1">
      <c r="A64" s="13" t="s">
        <v>160</v>
      </c>
      <c r="B64" s="14" t="s">
        <v>77</v>
      </c>
      <c r="C64" s="14" t="s">
        <v>1</v>
      </c>
      <c r="D64" s="14"/>
      <c r="E64" s="15">
        <f>E65</f>
        <v>500</v>
      </c>
    </row>
    <row r="65" spans="1:5" ht="51" outlineLevel="2">
      <c r="A65" s="37" t="s">
        <v>177</v>
      </c>
      <c r="B65" s="6" t="s">
        <v>74</v>
      </c>
      <c r="C65" s="6"/>
      <c r="D65" s="6" t="s">
        <v>72</v>
      </c>
      <c r="E65" s="7">
        <f>E66</f>
        <v>500</v>
      </c>
    </row>
    <row r="66" spans="1:5" ht="25.5" outlineLevel="3">
      <c r="A66" s="8" t="s">
        <v>73</v>
      </c>
      <c r="B66" s="9" t="s">
        <v>74</v>
      </c>
      <c r="C66" s="9" t="s">
        <v>75</v>
      </c>
      <c r="D66" s="9" t="s">
        <v>72</v>
      </c>
      <c r="E66" s="10">
        <v>500</v>
      </c>
    </row>
    <row r="67" spans="1:5" ht="12.75" customHeight="1">
      <c r="A67" s="11" t="s">
        <v>82</v>
      </c>
      <c r="B67" s="12" t="s">
        <v>168</v>
      </c>
      <c r="C67" s="12" t="s">
        <v>1</v>
      </c>
      <c r="D67" s="12" t="s">
        <v>164</v>
      </c>
      <c r="E67" s="16">
        <f>E68</f>
        <v>120</v>
      </c>
    </row>
    <row r="68" spans="1:5" ht="12.75" customHeight="1" outlineLevel="1">
      <c r="A68" s="13" t="s">
        <v>78</v>
      </c>
      <c r="B68" s="26" t="s">
        <v>185</v>
      </c>
      <c r="C68" s="26"/>
      <c r="D68" s="26"/>
      <c r="E68" s="27">
        <f>E69</f>
        <v>120</v>
      </c>
    </row>
    <row r="69" spans="1:5" ht="38.25" outlineLevel="2">
      <c r="A69" s="37" t="s">
        <v>176</v>
      </c>
      <c r="B69" s="6" t="s">
        <v>80</v>
      </c>
      <c r="C69" s="6"/>
      <c r="D69" s="6" t="s">
        <v>79</v>
      </c>
      <c r="E69" s="7">
        <f>E70</f>
        <v>120</v>
      </c>
    </row>
    <row r="70" spans="1:5" ht="25.5" outlineLevel="3">
      <c r="A70" s="8" t="s">
        <v>27</v>
      </c>
      <c r="B70" s="9" t="s">
        <v>80</v>
      </c>
      <c r="C70" s="9" t="s">
        <v>148</v>
      </c>
      <c r="D70" s="9" t="s">
        <v>79</v>
      </c>
      <c r="E70" s="10">
        <v>120</v>
      </c>
    </row>
    <row r="71" spans="1:5" ht="12.75" customHeight="1">
      <c r="A71" s="33" t="s">
        <v>93</v>
      </c>
      <c r="B71" s="34" t="s">
        <v>85</v>
      </c>
      <c r="C71" s="34"/>
      <c r="D71" s="34" t="s">
        <v>165</v>
      </c>
      <c r="E71" s="35">
        <f>E72+E77</f>
        <v>9494.18</v>
      </c>
    </row>
    <row r="72" spans="1:5" ht="25.5" outlineLevel="1">
      <c r="A72" s="13" t="s">
        <v>94</v>
      </c>
      <c r="B72" s="14" t="s">
        <v>84</v>
      </c>
      <c r="C72" s="14" t="s">
        <v>1</v>
      </c>
      <c r="D72" s="14"/>
      <c r="E72" s="15">
        <f>E73+E75</f>
        <v>6756.780000000001</v>
      </c>
    </row>
    <row r="73" spans="1:5" ht="12.75" customHeight="1" outlineLevel="2">
      <c r="A73" s="5" t="s">
        <v>86</v>
      </c>
      <c r="B73" s="6" t="s">
        <v>87</v>
      </c>
      <c r="C73" s="6" t="s">
        <v>1</v>
      </c>
      <c r="D73" s="6" t="s">
        <v>83</v>
      </c>
      <c r="E73" s="7">
        <f>E74</f>
        <v>5283.8</v>
      </c>
    </row>
    <row r="74" spans="1:5" ht="12.75" outlineLevel="3">
      <c r="A74" s="8" t="s">
        <v>88</v>
      </c>
      <c r="B74" s="9" t="s">
        <v>87</v>
      </c>
      <c r="C74" s="9" t="s">
        <v>149</v>
      </c>
      <c r="D74" s="9" t="s">
        <v>83</v>
      </c>
      <c r="E74" s="10">
        <v>5283.8</v>
      </c>
    </row>
    <row r="75" spans="1:5" ht="25.5" outlineLevel="2">
      <c r="A75" s="5" t="s">
        <v>91</v>
      </c>
      <c r="B75" s="6" t="s">
        <v>92</v>
      </c>
      <c r="C75" s="6" t="s">
        <v>1</v>
      </c>
      <c r="D75" s="6" t="s">
        <v>83</v>
      </c>
      <c r="E75" s="7">
        <f>E76</f>
        <v>1472.98</v>
      </c>
    </row>
    <row r="76" spans="1:5" ht="12.75" outlineLevel="3">
      <c r="A76" s="8" t="s">
        <v>88</v>
      </c>
      <c r="B76" s="9" t="s">
        <v>92</v>
      </c>
      <c r="C76" s="9" t="s">
        <v>149</v>
      </c>
      <c r="D76" s="9" t="s">
        <v>83</v>
      </c>
      <c r="E76" s="10">
        <v>1472.98</v>
      </c>
    </row>
    <row r="77" spans="1:5" ht="12.75" customHeight="1" outlineLevel="1">
      <c r="A77" s="25" t="s">
        <v>169</v>
      </c>
      <c r="B77" s="26" t="s">
        <v>95</v>
      </c>
      <c r="C77" s="26"/>
      <c r="D77" s="26"/>
      <c r="E77" s="27">
        <f>E78+E81</f>
        <v>2737.4</v>
      </c>
    </row>
    <row r="78" spans="1:5" ht="27" customHeight="1" outlineLevel="2">
      <c r="A78" s="5" t="s">
        <v>89</v>
      </c>
      <c r="B78" s="6" t="s">
        <v>90</v>
      </c>
      <c r="C78" s="6" t="s">
        <v>1</v>
      </c>
      <c r="D78" s="6" t="s">
        <v>83</v>
      </c>
      <c r="E78" s="7">
        <f>E79+E80</f>
        <v>2427.4</v>
      </c>
    </row>
    <row r="79" spans="1:5" ht="12.75" customHeight="1" outlineLevel="3">
      <c r="A79" s="8" t="s">
        <v>88</v>
      </c>
      <c r="B79" s="9" t="s">
        <v>90</v>
      </c>
      <c r="C79" s="9" t="s">
        <v>149</v>
      </c>
      <c r="D79" s="9" t="s">
        <v>83</v>
      </c>
      <c r="E79" s="10">
        <v>1453</v>
      </c>
    </row>
    <row r="80" spans="1:5" ht="25.5" outlineLevel="3">
      <c r="A80" s="8" t="s">
        <v>27</v>
      </c>
      <c r="B80" s="9" t="s">
        <v>90</v>
      </c>
      <c r="C80" s="9" t="s">
        <v>148</v>
      </c>
      <c r="D80" s="9" t="s">
        <v>83</v>
      </c>
      <c r="E80" s="10">
        <v>974.4</v>
      </c>
    </row>
    <row r="81" spans="1:5" ht="12.75" outlineLevel="2">
      <c r="A81" s="5" t="s">
        <v>96</v>
      </c>
      <c r="B81" s="6" t="s">
        <v>98</v>
      </c>
      <c r="C81" s="6" t="s">
        <v>1</v>
      </c>
      <c r="D81" s="6" t="s">
        <v>97</v>
      </c>
      <c r="E81" s="7">
        <f>E82</f>
        <v>310</v>
      </c>
    </row>
    <row r="82" spans="1:5" ht="38.25" outlineLevel="3">
      <c r="A82" s="8" t="s">
        <v>170</v>
      </c>
      <c r="B82" s="9" t="s">
        <v>98</v>
      </c>
      <c r="C82" s="9" t="s">
        <v>150</v>
      </c>
      <c r="D82" s="9" t="s">
        <v>97</v>
      </c>
      <c r="E82" s="10">
        <v>310</v>
      </c>
    </row>
    <row r="83" spans="1:5" ht="12.75" customHeight="1">
      <c r="A83" s="33" t="s">
        <v>137</v>
      </c>
      <c r="B83" s="34" t="s">
        <v>140</v>
      </c>
      <c r="C83" s="34"/>
      <c r="D83" s="34" t="s">
        <v>181</v>
      </c>
      <c r="E83" s="35">
        <f>E84</f>
        <v>2528.2999999999997</v>
      </c>
    </row>
    <row r="84" spans="1:5" ht="12.75" customHeight="1" outlineLevel="1">
      <c r="A84" s="25" t="s">
        <v>143</v>
      </c>
      <c r="B84" s="26" t="s">
        <v>100</v>
      </c>
      <c r="C84" s="26" t="s">
        <v>1</v>
      </c>
      <c r="D84" s="26"/>
      <c r="E84" s="27">
        <f>E85+E92+E94+E96+E99+E101+E103+E105+E110+E108</f>
        <v>2528.2999999999997</v>
      </c>
    </row>
    <row r="85" spans="1:5" ht="12.75" customHeight="1" outlineLevel="2">
      <c r="A85" s="39" t="s">
        <v>99</v>
      </c>
      <c r="B85" s="30" t="s">
        <v>101</v>
      </c>
      <c r="C85" s="30"/>
      <c r="D85" s="30" t="s">
        <v>83</v>
      </c>
      <c r="E85" s="40">
        <f>E86+E87+E88+E89+E90+E91</f>
        <v>217.6</v>
      </c>
    </row>
    <row r="86" spans="1:5" ht="25.5" outlineLevel="3">
      <c r="A86" s="8" t="s">
        <v>102</v>
      </c>
      <c r="B86" s="9" t="s">
        <v>103</v>
      </c>
      <c r="C86" s="9" t="s">
        <v>104</v>
      </c>
      <c r="D86" s="9" t="s">
        <v>83</v>
      </c>
      <c r="E86" s="10">
        <v>48.5</v>
      </c>
    </row>
    <row r="87" spans="1:5" ht="25.5" outlineLevel="3">
      <c r="A87" s="38" t="s">
        <v>105</v>
      </c>
      <c r="B87" s="9" t="s">
        <v>106</v>
      </c>
      <c r="C87" s="9" t="s">
        <v>104</v>
      </c>
      <c r="D87" s="9" t="s">
        <v>83</v>
      </c>
      <c r="E87" s="10">
        <v>9.6</v>
      </c>
    </row>
    <row r="88" spans="1:5" ht="25.5" outlineLevel="3">
      <c r="A88" s="38" t="s">
        <v>107</v>
      </c>
      <c r="B88" s="9" t="s">
        <v>108</v>
      </c>
      <c r="C88" s="9" t="s">
        <v>104</v>
      </c>
      <c r="D88" s="9" t="s">
        <v>83</v>
      </c>
      <c r="E88" s="10">
        <v>24</v>
      </c>
    </row>
    <row r="89" spans="1:5" ht="25.5" outlineLevel="3">
      <c r="A89" s="38" t="s">
        <v>109</v>
      </c>
      <c r="B89" s="9" t="s">
        <v>110</v>
      </c>
      <c r="C89" s="9" t="s">
        <v>104</v>
      </c>
      <c r="D89" s="9" t="s">
        <v>83</v>
      </c>
      <c r="E89" s="10">
        <v>29.5</v>
      </c>
    </row>
    <row r="90" spans="1:5" ht="25.5" outlineLevel="3">
      <c r="A90" s="38" t="s">
        <v>111</v>
      </c>
      <c r="B90" s="9" t="s">
        <v>112</v>
      </c>
      <c r="C90" s="9" t="s">
        <v>104</v>
      </c>
      <c r="D90" s="9" t="s">
        <v>83</v>
      </c>
      <c r="E90" s="10">
        <v>58</v>
      </c>
    </row>
    <row r="91" spans="1:5" ht="25.5" outlineLevel="3">
      <c r="A91" s="38" t="s">
        <v>113</v>
      </c>
      <c r="B91" s="9" t="s">
        <v>114</v>
      </c>
      <c r="C91" s="9" t="s">
        <v>104</v>
      </c>
      <c r="D91" s="9" t="s">
        <v>83</v>
      </c>
      <c r="E91" s="10">
        <v>48</v>
      </c>
    </row>
    <row r="92" spans="1:5" ht="12.75" customHeight="1" outlineLevel="2">
      <c r="A92" s="5" t="s">
        <v>116</v>
      </c>
      <c r="B92" s="6" t="s">
        <v>117</v>
      </c>
      <c r="C92" s="6" t="s">
        <v>1</v>
      </c>
      <c r="D92" s="6" t="s">
        <v>115</v>
      </c>
      <c r="E92" s="7">
        <f>E93</f>
        <v>100</v>
      </c>
    </row>
    <row r="93" spans="1:5" ht="12.75" customHeight="1" outlineLevel="3">
      <c r="A93" s="8" t="s">
        <v>171</v>
      </c>
      <c r="B93" s="9" t="s">
        <v>117</v>
      </c>
      <c r="C93" s="9" t="s">
        <v>118</v>
      </c>
      <c r="D93" s="9" t="s">
        <v>115</v>
      </c>
      <c r="E93" s="10">
        <v>100</v>
      </c>
    </row>
    <row r="94" spans="1:5" ht="25.5" outlineLevel="2">
      <c r="A94" s="5" t="s">
        <v>172</v>
      </c>
      <c r="B94" s="6" t="s">
        <v>120</v>
      </c>
      <c r="C94" s="6" t="s">
        <v>1</v>
      </c>
      <c r="D94" s="6" t="s">
        <v>119</v>
      </c>
      <c r="E94" s="7">
        <f>E95</f>
        <v>25</v>
      </c>
    </row>
    <row r="95" spans="1:5" ht="25.5" outlineLevel="3">
      <c r="A95" s="8" t="s">
        <v>174</v>
      </c>
      <c r="B95" s="9" t="s">
        <v>120</v>
      </c>
      <c r="C95" s="9" t="s">
        <v>148</v>
      </c>
      <c r="D95" s="9" t="s">
        <v>119</v>
      </c>
      <c r="E95" s="10">
        <v>25</v>
      </c>
    </row>
    <row r="96" spans="1:5" ht="12.75" outlineLevel="2">
      <c r="A96" s="5" t="s">
        <v>173</v>
      </c>
      <c r="B96" s="6" t="s">
        <v>121</v>
      </c>
      <c r="C96" s="6" t="s">
        <v>1</v>
      </c>
      <c r="D96" s="6" t="s">
        <v>119</v>
      </c>
      <c r="E96" s="7">
        <f>E97+E98</f>
        <v>416</v>
      </c>
    </row>
    <row r="97" spans="1:5" ht="25.5" outlineLevel="3">
      <c r="A97" s="8" t="s">
        <v>174</v>
      </c>
      <c r="B97" s="9" t="s">
        <v>121</v>
      </c>
      <c r="C97" s="9" t="s">
        <v>148</v>
      </c>
      <c r="D97" s="9" t="s">
        <v>119</v>
      </c>
      <c r="E97" s="10">
        <v>345.7</v>
      </c>
    </row>
    <row r="98" spans="1:5" ht="12.75" outlineLevel="3">
      <c r="A98" s="8" t="s">
        <v>122</v>
      </c>
      <c r="B98" s="9" t="s">
        <v>121</v>
      </c>
      <c r="C98" s="9" t="s">
        <v>123</v>
      </c>
      <c r="D98" s="9" t="s">
        <v>119</v>
      </c>
      <c r="E98" s="10">
        <v>70.3</v>
      </c>
    </row>
    <row r="99" spans="1:5" ht="12.75" outlineLevel="2">
      <c r="A99" s="5" t="s">
        <v>127</v>
      </c>
      <c r="B99" s="6" t="s">
        <v>129</v>
      </c>
      <c r="C99" s="6"/>
      <c r="D99" s="6" t="s">
        <v>128</v>
      </c>
      <c r="E99" s="7">
        <f>E100</f>
        <v>250</v>
      </c>
    </row>
    <row r="100" spans="1:5" ht="25.5" outlineLevel="3">
      <c r="A100" s="8" t="s">
        <v>174</v>
      </c>
      <c r="B100" s="9" t="s">
        <v>129</v>
      </c>
      <c r="C100" s="9" t="s">
        <v>148</v>
      </c>
      <c r="D100" s="9" t="s">
        <v>128</v>
      </c>
      <c r="E100" s="10">
        <v>250</v>
      </c>
    </row>
    <row r="101" spans="1:5" ht="12.75" outlineLevel="2">
      <c r="A101" s="5" t="s">
        <v>130</v>
      </c>
      <c r="B101" s="6" t="s">
        <v>131</v>
      </c>
      <c r="C101" s="6"/>
      <c r="D101" s="6" t="s">
        <v>33</v>
      </c>
      <c r="E101" s="7">
        <f>E102</f>
        <v>50</v>
      </c>
    </row>
    <row r="102" spans="1:5" ht="25.5" outlineLevel="3">
      <c r="A102" s="8" t="s">
        <v>174</v>
      </c>
      <c r="B102" s="9" t="s">
        <v>131</v>
      </c>
      <c r="C102" s="9" t="s">
        <v>148</v>
      </c>
      <c r="D102" s="9" t="s">
        <v>33</v>
      </c>
      <c r="E102" s="10">
        <v>50</v>
      </c>
    </row>
    <row r="103" spans="1:5" ht="25.5" outlineLevel="2">
      <c r="A103" s="5" t="s">
        <v>132</v>
      </c>
      <c r="B103" s="6" t="s">
        <v>134</v>
      </c>
      <c r="C103" s="6" t="s">
        <v>1</v>
      </c>
      <c r="D103" s="6" t="s">
        <v>133</v>
      </c>
      <c r="E103" s="7">
        <f>E104</f>
        <v>470</v>
      </c>
    </row>
    <row r="104" spans="1:5" ht="25.5" outlineLevel="3">
      <c r="A104" s="8" t="s">
        <v>174</v>
      </c>
      <c r="B104" s="9" t="s">
        <v>134</v>
      </c>
      <c r="C104" s="9" t="s">
        <v>148</v>
      </c>
      <c r="D104" s="9" t="s">
        <v>133</v>
      </c>
      <c r="E104" s="10">
        <v>470</v>
      </c>
    </row>
    <row r="105" spans="1:5" ht="25.5" outlineLevel="2">
      <c r="A105" s="28" t="s">
        <v>124</v>
      </c>
      <c r="B105" s="21" t="s">
        <v>126</v>
      </c>
      <c r="C105" s="21"/>
      <c r="D105" s="21" t="s">
        <v>125</v>
      </c>
      <c r="E105" s="22">
        <f>E106+E107</f>
        <v>411.3</v>
      </c>
    </row>
    <row r="106" spans="1:5" ht="12.75" outlineLevel="3">
      <c r="A106" s="8" t="s">
        <v>88</v>
      </c>
      <c r="B106" s="29" t="s">
        <v>126</v>
      </c>
      <c r="C106" s="9" t="s">
        <v>150</v>
      </c>
      <c r="D106" s="9" t="s">
        <v>125</v>
      </c>
      <c r="E106" s="10">
        <v>380.5</v>
      </c>
    </row>
    <row r="107" spans="1:5" ht="25.5" outlineLevel="3">
      <c r="A107" s="8" t="s">
        <v>174</v>
      </c>
      <c r="B107" s="29" t="s">
        <v>126</v>
      </c>
      <c r="C107" s="9" t="s">
        <v>148</v>
      </c>
      <c r="D107" s="9" t="s">
        <v>125</v>
      </c>
      <c r="E107" s="10">
        <v>30.8</v>
      </c>
    </row>
    <row r="108" spans="1:5" ht="38.25" outlineLevel="2">
      <c r="A108" s="5" t="s">
        <v>180</v>
      </c>
      <c r="B108" s="6" t="s">
        <v>136</v>
      </c>
      <c r="C108" s="6" t="s">
        <v>1</v>
      </c>
      <c r="D108" s="6" t="s">
        <v>119</v>
      </c>
      <c r="E108" s="7">
        <f>E109</f>
        <v>538.4</v>
      </c>
    </row>
    <row r="109" spans="1:5" ht="25.5" outlineLevel="3">
      <c r="A109" s="8" t="s">
        <v>174</v>
      </c>
      <c r="B109" s="41" t="s">
        <v>136</v>
      </c>
      <c r="C109" s="41" t="s">
        <v>148</v>
      </c>
      <c r="D109" s="41" t="s">
        <v>119</v>
      </c>
      <c r="E109" s="42">
        <v>538.4</v>
      </c>
    </row>
    <row r="110" spans="1:5" ht="25.5" outlineLevel="2">
      <c r="A110" s="37" t="s">
        <v>175</v>
      </c>
      <c r="B110" s="6" t="s">
        <v>135</v>
      </c>
      <c r="C110" s="6" t="s">
        <v>1</v>
      </c>
      <c r="D110" s="6" t="s">
        <v>119</v>
      </c>
      <c r="E110" s="7">
        <f>E111</f>
        <v>50</v>
      </c>
    </row>
    <row r="111" spans="1:5" ht="26.25" outlineLevel="3" thickBot="1">
      <c r="A111" s="8" t="s">
        <v>174</v>
      </c>
      <c r="B111" s="9" t="s">
        <v>135</v>
      </c>
      <c r="C111" s="9" t="s">
        <v>148</v>
      </c>
      <c r="D111" s="9" t="s">
        <v>119</v>
      </c>
      <c r="E111" s="10">
        <v>50</v>
      </c>
    </row>
    <row r="112" spans="1:5" ht="12.75" customHeight="1" thickBot="1">
      <c r="A112" s="43" t="s">
        <v>141</v>
      </c>
      <c r="B112" s="44"/>
      <c r="C112" s="44"/>
      <c r="D112" s="44"/>
      <c r="E112" s="45">
        <f>E11+E15+E226+E21+E30+E45+E56+E63+E67+E71+E83</f>
        <v>34830.3</v>
      </c>
    </row>
  </sheetData>
  <sheetProtection/>
  <mergeCells count="13">
    <mergeCell ref="B1:E1"/>
    <mergeCell ref="B3:E3"/>
    <mergeCell ref="B2:E2"/>
    <mergeCell ref="A5:G5"/>
    <mergeCell ref="B4:E4"/>
    <mergeCell ref="E9:E10"/>
    <mergeCell ref="A7:E7"/>
    <mergeCell ref="F7:G7"/>
    <mergeCell ref="A6:G6"/>
    <mergeCell ref="D9:D10"/>
    <mergeCell ref="A9:A10"/>
    <mergeCell ref="B9:B10"/>
    <mergeCell ref="C9:C10"/>
  </mergeCells>
  <printOptions/>
  <pageMargins left="0.3937007874015748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2013-12-06T05:11:27Z</cp:lastPrinted>
  <dcterms:created xsi:type="dcterms:W3CDTF">2002-03-11T10:22:12Z</dcterms:created>
  <dcterms:modified xsi:type="dcterms:W3CDTF">2013-12-06T05:11:30Z</dcterms:modified>
  <cp:category/>
  <cp:version/>
  <cp:contentType/>
  <cp:contentStatus/>
</cp:coreProperties>
</file>