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3 попр " sheetId="1" r:id="rId1"/>
  </sheets>
  <definedNames/>
  <calcPr fullCalcOnLoad="1"/>
</workbook>
</file>

<file path=xl/sharedStrings.xml><?xml version="1.0" encoding="utf-8"?>
<sst xmlns="http://schemas.openxmlformats.org/spreadsheetml/2006/main" count="78" uniqueCount="78">
  <si>
    <t>Наименование показателя</t>
  </si>
  <si>
    <t>Код раздела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</si>
  <si>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</si>
  <si>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</si>
  <si>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</si>
  <si>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</si>
  <si>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</si>
  <si>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Проведение выборов и референдумов</t>
  </si>
  <si>
    <t>0107</t>
  </si>
  <si>
    <t>Резервные фонды</t>
  </si>
  <si>
    <t>Национальная безопасность и правоохранительная деятельность</t>
  </si>
  <si>
    <t>0300</t>
  </si>
  <si>
    <t>0309</t>
  </si>
  <si>
    <t>0310</t>
  </si>
  <si>
    <t>Национальная экономика</t>
  </si>
  <si>
    <t>0400</t>
  </si>
  <si>
    <t>0402</t>
  </si>
  <si>
    <t>Связь и информатика</t>
  </si>
  <si>
    <t>0410</t>
  </si>
  <si>
    <t>0412</t>
  </si>
  <si>
    <t>Жилищно-коммунальное хозяйство</t>
  </si>
  <si>
    <t>0500</t>
  </si>
  <si>
    <t>0501</t>
  </si>
  <si>
    <t>0502</t>
  </si>
  <si>
    <t>0503</t>
  </si>
  <si>
    <t>0505</t>
  </si>
  <si>
    <t>Образование</t>
  </si>
  <si>
    <t>0700</t>
  </si>
  <si>
    <t>Молодежная политика и оздоровление детей</t>
  </si>
  <si>
    <t>0707</t>
  </si>
  <si>
    <t>0800</t>
  </si>
  <si>
    <t>0801</t>
  </si>
  <si>
    <t>Физическая культура и спорт</t>
  </si>
  <si>
    <t>Социальная политика</t>
  </si>
  <si>
    <t>1102</t>
  </si>
  <si>
    <t>ВСЕГО РАСХОДОВ</t>
  </si>
  <si>
    <t xml:space="preserve">Культура </t>
  </si>
  <si>
    <t xml:space="preserve">Другие вопросы в области ЖКХ  </t>
  </si>
  <si>
    <t xml:space="preserve">Другие общегосударственные вопросы </t>
  </si>
  <si>
    <t>Обеспечение пожарной безопасности</t>
  </si>
  <si>
    <t>Благоустройство</t>
  </si>
  <si>
    <t>Национальная оборона</t>
  </si>
  <si>
    <t>Мобилизационная и вневойсковая подготовка</t>
  </si>
  <si>
    <t>0200</t>
  </si>
  <si>
    <t>0203</t>
  </si>
  <si>
    <t>Код подраздела</t>
  </si>
  <si>
    <t xml:space="preserve">Коммунальное хозяйство </t>
  </si>
  <si>
    <t xml:space="preserve">Топливно-энергетический комплекс </t>
  </si>
  <si>
    <t xml:space="preserve">Жилищное  хозяйство </t>
  </si>
  <si>
    <t>Общеэкономические вопросы</t>
  </si>
  <si>
    <t>0401</t>
  </si>
  <si>
    <t>Другие вопросы в области национальной экономики</t>
  </si>
  <si>
    <t>1100</t>
  </si>
  <si>
    <t>Массовый спорт</t>
  </si>
  <si>
    <t>0111</t>
  </si>
  <si>
    <t>0113</t>
  </si>
  <si>
    <t>Защита населения и территории от чрезвычайных ситуаций природного и техногенного характераи, гражданская оборона</t>
  </si>
  <si>
    <t>Культура, кинематография</t>
  </si>
  <si>
    <t>1001</t>
  </si>
  <si>
    <t>1000</t>
  </si>
  <si>
    <t>Пенсионное обеспечение</t>
  </si>
  <si>
    <t>0405</t>
  </si>
  <si>
    <t>0409</t>
  </si>
  <si>
    <t>Дорожное хозяйство (дорожные фонды)</t>
  </si>
  <si>
    <t>к решению Совета  депутатов</t>
  </si>
  <si>
    <t>МО Войсковицкое сельское  поселение</t>
  </si>
  <si>
    <t>Функционирование законодательных представительных органов МО</t>
  </si>
  <si>
    <t>Приложение № 6</t>
  </si>
  <si>
    <t>Первоначальный бюджет  на  2014г.  (тыс.руб.)</t>
  </si>
  <si>
    <t>Уточненный бюджет  на  2014г.  (тыс.руб.)</t>
  </si>
  <si>
    <t>Распределение бюджетных ассигнований по разделам и подразделам, классификации расходов бюджета МО Войсковицкое сельское поселение на 2014 год</t>
  </si>
  <si>
    <t>0314</t>
  </si>
  <si>
    <t>Другие вопросы в области национальной безопасност и  правоохранительной деятельности</t>
  </si>
  <si>
    <t>19_02_2014</t>
  </si>
  <si>
    <t>Сельское хозяйство и рыболовство</t>
  </si>
  <si>
    <t>21_05_2014</t>
  </si>
  <si>
    <t>_09_2014</t>
  </si>
  <si>
    <t>от 06.08. 2014 г. .№25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</si>
</sst>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_-* #,##0.00000_р_._-;\-* #,##0.00000_р_._-;_-* &quot;-&quot;?????_р_._-;_-@_-"/>
    <numFmt numFmtId="170" formatCode="0.0%"/>
  </numFmts>
  <fonts count="4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14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69" fontId="4" fillId="0" borderId="10" xfId="0" applyNumberFormat="1" applyFont="1" applyBorder="1" applyAlignment="1">
      <alignment/>
    </xf>
    <xf numFmtId="169" fontId="4" fillId="0" borderId="11" xfId="0" applyNumberFormat="1" applyFont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4" fillId="0" borderId="0" xfId="0" applyFont="1" applyAlignment="1">
      <alignment/>
    </xf>
    <xf numFmtId="0" fontId="5" fillId="34" borderId="0" xfId="0" applyFont="1" applyFill="1" applyAlignment="1">
      <alignment/>
    </xf>
    <xf numFmtId="2" fontId="2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PageLayoutView="0" workbookViewId="0" topLeftCell="A1">
      <selection activeCell="B4" sqref="B4:E4"/>
    </sheetView>
  </sheetViews>
  <sheetFormatPr defaultColWidth="9.00390625" defaultRowHeight="12.75"/>
  <cols>
    <col min="1" max="1" width="57.125" style="2" customWidth="1"/>
    <col min="2" max="2" width="9.875" style="2" customWidth="1"/>
    <col min="3" max="3" width="10.125" style="2" customWidth="1"/>
    <col min="4" max="4" width="9.875" style="2" hidden="1" customWidth="1"/>
    <col min="5" max="5" width="12.375" style="2" customWidth="1"/>
    <col min="6" max="7" width="12.00390625" style="2" hidden="1" customWidth="1"/>
    <col min="8" max="8" width="13.375" style="2" hidden="1" customWidth="1"/>
    <col min="9" max="9" width="10.875" style="2" hidden="1" customWidth="1"/>
    <col min="10" max="10" width="0" style="2" hidden="1" customWidth="1"/>
    <col min="11" max="16384" width="9.125" style="2" customWidth="1"/>
  </cols>
  <sheetData>
    <row r="1" spans="1:5" ht="12.75">
      <c r="A1" s="1"/>
      <c r="B1" s="27" t="s">
        <v>67</v>
      </c>
      <c r="C1" s="27"/>
      <c r="D1" s="27"/>
      <c r="E1" s="27"/>
    </row>
    <row r="2" spans="1:5" ht="12.75">
      <c r="A2" s="1"/>
      <c r="B2" s="28" t="s">
        <v>64</v>
      </c>
      <c r="C2" s="28"/>
      <c r="D2" s="28"/>
      <c r="E2" s="28"/>
    </row>
    <row r="3" spans="1:5" ht="15.75" customHeight="1">
      <c r="A3" s="1"/>
      <c r="B3" s="28" t="s">
        <v>65</v>
      </c>
      <c r="C3" s="28"/>
      <c r="D3" s="28"/>
      <c r="E3" s="28"/>
    </row>
    <row r="4" spans="1:5" ht="12.75">
      <c r="A4" s="1"/>
      <c r="B4" s="28" t="s">
        <v>77</v>
      </c>
      <c r="C4" s="28"/>
      <c r="D4" s="28"/>
      <c r="E4" s="28"/>
    </row>
    <row r="5" spans="1:5" ht="51.75" customHeight="1">
      <c r="A5" s="29" t="s">
        <v>70</v>
      </c>
      <c r="B5" s="29"/>
      <c r="C5" s="29"/>
      <c r="D5" s="29"/>
      <c r="E5" s="29"/>
    </row>
    <row r="6" spans="1:5" ht="3.75" customHeight="1">
      <c r="A6" s="30"/>
      <c r="B6" s="30"/>
      <c r="C6" s="30"/>
      <c r="D6" s="30"/>
      <c r="E6" s="30"/>
    </row>
    <row r="7" spans="1:8" ht="12.75" customHeight="1">
      <c r="A7" s="25" t="s">
        <v>0</v>
      </c>
      <c r="B7" s="25" t="s">
        <v>1</v>
      </c>
      <c r="C7" s="25" t="s">
        <v>45</v>
      </c>
      <c r="D7" s="26" t="s">
        <v>68</v>
      </c>
      <c r="E7" s="25" t="s">
        <v>69</v>
      </c>
      <c r="F7" s="24" t="s">
        <v>73</v>
      </c>
      <c r="G7" s="24" t="s">
        <v>75</v>
      </c>
      <c r="H7" s="24" t="s">
        <v>76</v>
      </c>
    </row>
    <row r="8" spans="1:8" ht="12.75">
      <c r="A8" s="25"/>
      <c r="B8" s="25"/>
      <c r="C8" s="25"/>
      <c r="D8" s="26"/>
      <c r="E8" s="25"/>
      <c r="F8" s="24"/>
      <c r="G8" s="24"/>
      <c r="H8" s="24"/>
    </row>
    <row r="9" spans="1:8" ht="39.75" customHeight="1">
      <c r="A9" s="25"/>
      <c r="B9" s="25"/>
      <c r="C9" s="25"/>
      <c r="D9" s="26"/>
      <c r="E9" s="25"/>
      <c r="F9" s="24"/>
      <c r="G9" s="24"/>
      <c r="H9" s="24"/>
    </row>
    <row r="10" spans="1:5" ht="13.5" customHeight="1">
      <c r="A10" s="11" t="s">
        <v>2</v>
      </c>
      <c r="B10" s="12" t="s">
        <v>3</v>
      </c>
      <c r="C10" s="12"/>
      <c r="D10" s="13">
        <f>SUM(D11:D15)</f>
        <v>11311.18</v>
      </c>
      <c r="E10" s="13">
        <f>SUM(E11:E15)</f>
        <v>11346.43</v>
      </c>
    </row>
    <row r="11" spans="1:5" ht="30">
      <c r="A11" s="14" t="s">
        <v>66</v>
      </c>
      <c r="B11" s="15"/>
      <c r="C11" s="15" t="s">
        <v>4</v>
      </c>
      <c r="D11" s="16">
        <v>310</v>
      </c>
      <c r="E11" s="16">
        <v>210</v>
      </c>
    </row>
    <row r="12" spans="1:8" ht="15">
      <c r="A12" s="14" t="s">
        <v>5</v>
      </c>
      <c r="B12" s="15"/>
      <c r="C12" s="15" t="s">
        <v>6</v>
      </c>
      <c r="D12" s="16">
        <v>9401.78</v>
      </c>
      <c r="E12" s="16">
        <v>9487.03</v>
      </c>
      <c r="F12" s="2">
        <v>34.94864</v>
      </c>
      <c r="H12" s="22">
        <v>50.3</v>
      </c>
    </row>
    <row r="13" spans="1:5" ht="15.75" customHeight="1">
      <c r="A13" s="14" t="s">
        <v>7</v>
      </c>
      <c r="B13" s="15"/>
      <c r="C13" s="15" t="s">
        <v>8</v>
      </c>
      <c r="D13" s="16">
        <v>470</v>
      </c>
      <c r="E13" s="16">
        <v>470</v>
      </c>
    </row>
    <row r="14" spans="1:5" ht="15">
      <c r="A14" s="14" t="s">
        <v>9</v>
      </c>
      <c r="B14" s="15"/>
      <c r="C14" s="15" t="s">
        <v>54</v>
      </c>
      <c r="D14" s="16">
        <v>100</v>
      </c>
      <c r="E14" s="16">
        <v>100</v>
      </c>
    </row>
    <row r="15" spans="1:6" ht="15">
      <c r="A15" s="14" t="s">
        <v>38</v>
      </c>
      <c r="B15" s="15"/>
      <c r="C15" s="15" t="s">
        <v>55</v>
      </c>
      <c r="D15" s="16">
        <v>1029.4</v>
      </c>
      <c r="E15" s="16">
        <v>1079.4</v>
      </c>
      <c r="F15" s="2">
        <v>50</v>
      </c>
    </row>
    <row r="16" spans="1:5" ht="14.25">
      <c r="A16" s="11" t="s">
        <v>41</v>
      </c>
      <c r="B16" s="12" t="s">
        <v>43</v>
      </c>
      <c r="C16" s="12"/>
      <c r="D16" s="13">
        <f>SUM(D17)</f>
        <v>411.3</v>
      </c>
      <c r="E16" s="13">
        <f>SUM(E17)</f>
        <v>399.44</v>
      </c>
    </row>
    <row r="17" spans="1:8" ht="15">
      <c r="A17" s="14" t="s">
        <v>42</v>
      </c>
      <c r="B17" s="15"/>
      <c r="C17" s="15" t="s">
        <v>44</v>
      </c>
      <c r="D17" s="16">
        <v>411.3</v>
      </c>
      <c r="E17" s="16">
        <v>399.44</v>
      </c>
      <c r="F17" s="2">
        <v>0.034</v>
      </c>
      <c r="H17" s="21">
        <v>-11.89</v>
      </c>
    </row>
    <row r="18" spans="1:5" ht="28.5">
      <c r="A18" s="11" t="s">
        <v>10</v>
      </c>
      <c r="B18" s="12" t="s">
        <v>11</v>
      </c>
      <c r="C18" s="12"/>
      <c r="D18" s="13">
        <f>SUM(D19:D21)</f>
        <v>324.82</v>
      </c>
      <c r="E18" s="13">
        <f>SUM(E19:E21)</f>
        <v>324.82</v>
      </c>
    </row>
    <row r="19" spans="1:5" ht="30">
      <c r="A19" s="14" t="s">
        <v>56</v>
      </c>
      <c r="B19" s="15"/>
      <c r="C19" s="15" t="s">
        <v>12</v>
      </c>
      <c r="D19" s="16">
        <v>100</v>
      </c>
      <c r="E19" s="16">
        <v>100</v>
      </c>
    </row>
    <row r="20" spans="1:5" ht="15">
      <c r="A20" s="14" t="s">
        <v>39</v>
      </c>
      <c r="B20" s="15"/>
      <c r="C20" s="15" t="s">
        <v>13</v>
      </c>
      <c r="D20" s="16">
        <v>184.82</v>
      </c>
      <c r="E20" s="16">
        <v>184.82</v>
      </c>
    </row>
    <row r="21" spans="1:5" ht="30">
      <c r="A21" s="14" t="s">
        <v>72</v>
      </c>
      <c r="B21" s="15"/>
      <c r="C21" s="15" t="s">
        <v>71</v>
      </c>
      <c r="D21" s="16">
        <v>40</v>
      </c>
      <c r="E21" s="16">
        <v>40</v>
      </c>
    </row>
    <row r="22" spans="1:5" ht="14.25">
      <c r="A22" s="11" t="s">
        <v>14</v>
      </c>
      <c r="B22" s="12" t="s">
        <v>15</v>
      </c>
      <c r="C22" s="12"/>
      <c r="D22" s="13">
        <f>SUM(D23:D28)</f>
        <v>6050</v>
      </c>
      <c r="E22" s="13">
        <f>SUM(E23:E28)</f>
        <v>7617.09</v>
      </c>
    </row>
    <row r="23" spans="1:5" ht="15" hidden="1">
      <c r="A23" s="17" t="s">
        <v>49</v>
      </c>
      <c r="B23" s="15"/>
      <c r="C23" s="15" t="s">
        <v>50</v>
      </c>
      <c r="D23" s="16"/>
      <c r="E23" s="16"/>
    </row>
    <row r="24" spans="1:5" ht="12.75" customHeight="1" hidden="1">
      <c r="A24" s="14" t="s">
        <v>47</v>
      </c>
      <c r="B24" s="15"/>
      <c r="C24" s="15" t="s">
        <v>16</v>
      </c>
      <c r="D24" s="16"/>
      <c r="E24" s="16"/>
    </row>
    <row r="25" spans="1:5" ht="12.75" customHeight="1" hidden="1">
      <c r="A25" s="14" t="s">
        <v>74</v>
      </c>
      <c r="B25" s="15"/>
      <c r="C25" s="15" t="s">
        <v>61</v>
      </c>
      <c r="D25" s="16">
        <v>0</v>
      </c>
      <c r="E25" s="16">
        <v>0</v>
      </c>
    </row>
    <row r="26" spans="1:8" ht="15">
      <c r="A26" s="14" t="s">
        <v>63</v>
      </c>
      <c r="B26" s="15"/>
      <c r="C26" s="15" t="s">
        <v>62</v>
      </c>
      <c r="D26" s="16">
        <v>5600</v>
      </c>
      <c r="E26" s="16">
        <v>7067.09</v>
      </c>
      <c r="H26" s="2">
        <v>909.528</v>
      </c>
    </row>
    <row r="27" spans="1:7" ht="15">
      <c r="A27" s="14" t="s">
        <v>17</v>
      </c>
      <c r="B27" s="15"/>
      <c r="C27" s="15" t="s">
        <v>18</v>
      </c>
      <c r="D27" s="16">
        <v>200</v>
      </c>
      <c r="E27" s="16">
        <v>300</v>
      </c>
      <c r="G27" s="2">
        <v>100</v>
      </c>
    </row>
    <row r="28" spans="1:5" ht="15">
      <c r="A28" s="14" t="s">
        <v>51</v>
      </c>
      <c r="B28" s="15"/>
      <c r="C28" s="15" t="s">
        <v>19</v>
      </c>
      <c r="D28" s="16">
        <v>250</v>
      </c>
      <c r="E28" s="16">
        <v>250</v>
      </c>
    </row>
    <row r="29" spans="1:5" ht="14.25">
      <c r="A29" s="11" t="s">
        <v>20</v>
      </c>
      <c r="B29" s="12" t="s">
        <v>21</v>
      </c>
      <c r="C29" s="12"/>
      <c r="D29" s="13">
        <f>SUM(D30:D33)</f>
        <v>5401</v>
      </c>
      <c r="E29" s="13">
        <f>SUM(E30:E33)</f>
        <v>6235.25</v>
      </c>
    </row>
    <row r="30" spans="1:7" ht="15">
      <c r="A30" s="14" t="s">
        <v>48</v>
      </c>
      <c r="B30" s="15"/>
      <c r="C30" s="15" t="s">
        <v>22</v>
      </c>
      <c r="D30" s="16">
        <v>850</v>
      </c>
      <c r="E30" s="16">
        <v>1371.65</v>
      </c>
      <c r="G30" s="2">
        <v>521.65136</v>
      </c>
    </row>
    <row r="31" spans="1:6" ht="14.25" customHeight="1">
      <c r="A31" s="14" t="s">
        <v>46</v>
      </c>
      <c r="B31" s="15"/>
      <c r="C31" s="15" t="s">
        <v>23</v>
      </c>
      <c r="D31" s="16">
        <v>150</v>
      </c>
      <c r="E31" s="16">
        <v>180</v>
      </c>
      <c r="F31" s="2">
        <v>30</v>
      </c>
    </row>
    <row r="32" spans="1:7" ht="15" customHeight="1">
      <c r="A32" s="14" t="s">
        <v>40</v>
      </c>
      <c r="B32" s="15"/>
      <c r="C32" s="15" t="s">
        <v>24</v>
      </c>
      <c r="D32" s="16">
        <v>3901</v>
      </c>
      <c r="E32" s="16">
        <v>4683.6</v>
      </c>
      <c r="F32" s="2">
        <v>500</v>
      </c>
      <c r="G32" s="2">
        <v>132.6</v>
      </c>
    </row>
    <row r="33" spans="1:6" ht="15.75" customHeight="1">
      <c r="A33" s="14" t="s">
        <v>37</v>
      </c>
      <c r="B33" s="15"/>
      <c r="C33" s="15" t="s">
        <v>25</v>
      </c>
      <c r="D33" s="16">
        <v>500</v>
      </c>
      <c r="E33" s="16">
        <v>0</v>
      </c>
      <c r="F33" s="2">
        <v>-500</v>
      </c>
    </row>
    <row r="34" spans="1:5" ht="15.75" customHeight="1">
      <c r="A34" s="11" t="s">
        <v>26</v>
      </c>
      <c r="B34" s="12" t="s">
        <v>27</v>
      </c>
      <c r="C34" s="12"/>
      <c r="D34" s="13">
        <f>SUM(D35)</f>
        <v>120</v>
      </c>
      <c r="E34" s="13">
        <f>SUM(E35)</f>
        <v>305.11</v>
      </c>
    </row>
    <row r="35" spans="1:9" ht="15">
      <c r="A35" s="14" t="s">
        <v>28</v>
      </c>
      <c r="B35" s="15"/>
      <c r="C35" s="15" t="s">
        <v>29</v>
      </c>
      <c r="D35" s="16">
        <v>120</v>
      </c>
      <c r="E35" s="23">
        <v>305.11</v>
      </c>
      <c r="H35" s="2">
        <v>45.406</v>
      </c>
      <c r="I35" s="22">
        <v>39.7</v>
      </c>
    </row>
    <row r="36" spans="1:5" ht="13.5" customHeight="1">
      <c r="A36" s="11" t="s">
        <v>57</v>
      </c>
      <c r="B36" s="12" t="s">
        <v>30</v>
      </c>
      <c r="C36" s="12"/>
      <c r="D36" s="13">
        <f>SUM(D37)</f>
        <v>9613.6</v>
      </c>
      <c r="E36" s="13">
        <f>SUM(E37)</f>
        <v>12983.8</v>
      </c>
    </row>
    <row r="37" spans="1:8" ht="15">
      <c r="A37" s="14" t="s">
        <v>36</v>
      </c>
      <c r="B37" s="15"/>
      <c r="C37" s="15" t="s">
        <v>31</v>
      </c>
      <c r="D37" s="16">
        <v>9613.6</v>
      </c>
      <c r="E37" s="16">
        <v>12983.8</v>
      </c>
      <c r="G37" s="2">
        <v>70.2</v>
      </c>
      <c r="H37" s="2">
        <v>3300</v>
      </c>
    </row>
    <row r="38" spans="1:5" ht="13.5" customHeight="1">
      <c r="A38" s="11" t="s">
        <v>33</v>
      </c>
      <c r="B38" s="18" t="s">
        <v>59</v>
      </c>
      <c r="C38" s="18"/>
      <c r="D38" s="13">
        <f>SUM(D39)</f>
        <v>665</v>
      </c>
      <c r="E38" s="13">
        <f>SUM(E39)</f>
        <v>665</v>
      </c>
    </row>
    <row r="39" spans="1:5" ht="15">
      <c r="A39" s="14" t="s">
        <v>60</v>
      </c>
      <c r="B39" s="19"/>
      <c r="C39" s="19" t="s">
        <v>58</v>
      </c>
      <c r="D39" s="16">
        <v>665</v>
      </c>
      <c r="E39" s="16">
        <v>665</v>
      </c>
    </row>
    <row r="40" spans="1:5" ht="14.25">
      <c r="A40" s="11" t="s">
        <v>32</v>
      </c>
      <c r="B40" s="18" t="s">
        <v>52</v>
      </c>
      <c r="C40" s="18"/>
      <c r="D40" s="13">
        <f>SUM(D41)</f>
        <v>933.4</v>
      </c>
      <c r="E40" s="13">
        <f>SUM(E41)</f>
        <v>933.4</v>
      </c>
    </row>
    <row r="41" spans="1:5" ht="15">
      <c r="A41" s="14" t="s">
        <v>53</v>
      </c>
      <c r="B41" s="19"/>
      <c r="C41" s="19" t="s">
        <v>34</v>
      </c>
      <c r="D41" s="16">
        <v>933.4</v>
      </c>
      <c r="E41" s="16">
        <v>933.4</v>
      </c>
    </row>
    <row r="42" spans="1:9" ht="14.25">
      <c r="A42" s="20" t="s">
        <v>35</v>
      </c>
      <c r="B42" s="20"/>
      <c r="C42" s="20"/>
      <c r="D42" s="13">
        <f>D10+D16+D18+D22+D29+D34+D36+D38+D40</f>
        <v>34830.3</v>
      </c>
      <c r="E42" s="13">
        <f>E10+E16+E18+E22+E29+E34+E36+E38+E40</f>
        <v>40810.340000000004</v>
      </c>
      <c r="F42" s="10">
        <f>F11+F12+F13+F14+F15+F17+F19+F20+F21+F23+F24+F25+F26+F27+F28+F30+F31+F32+F33+F35+F37+F39+F41</f>
        <v>114.98263999999995</v>
      </c>
      <c r="G42" s="9">
        <f>G11+G12+G13+G14+G15+G17+G19+G20+G21+G23+G24+G25+G26+G27+G28+G30+G31+G32+G33+G35+G37+G39+G41</f>
        <v>824.45136</v>
      </c>
      <c r="H42" s="9">
        <f>H11+H12+H13+H14+H15+H17+H19+H20+H21+H23+H24+H25+H26+H27+H28+H30+H31+H32+H33+H35+H37+H39+H41</f>
        <v>4293.344</v>
      </c>
      <c r="I42" s="9">
        <f>I11+I12+I13+I14+I15+I17+I19+I20+I21+I23+I24+I25+I26+I27+I28+I30+I31+I32+I33+I35+I37+I39+I41</f>
        <v>39.7</v>
      </c>
    </row>
    <row r="43" spans="1:4" ht="12.75">
      <c r="A43" s="5"/>
      <c r="B43" s="3"/>
      <c r="C43" s="3"/>
      <c r="D43" s="4"/>
    </row>
    <row r="44" spans="1:4" ht="15">
      <c r="A44" s="6"/>
      <c r="B44" s="3"/>
      <c r="C44" s="3"/>
      <c r="D44" s="4"/>
    </row>
    <row r="45" spans="1:4" ht="15">
      <c r="A45" s="7"/>
      <c r="B45" s="3"/>
      <c r="C45" s="3"/>
      <c r="D45" s="4"/>
    </row>
    <row r="46" spans="1:4" ht="15">
      <c r="A46" s="8"/>
      <c r="B46" s="3"/>
      <c r="C46" s="3"/>
      <c r="D46" s="4"/>
    </row>
  </sheetData>
  <sheetProtection/>
  <mergeCells count="14">
    <mergeCell ref="B1:E1"/>
    <mergeCell ref="B2:E2"/>
    <mergeCell ref="B3:E3"/>
    <mergeCell ref="B4:E4"/>
    <mergeCell ref="A5:E5"/>
    <mergeCell ref="A6:E6"/>
    <mergeCell ref="G7:G9"/>
    <mergeCell ref="H7:H9"/>
    <mergeCell ref="A7:A9"/>
    <mergeCell ref="B7:B9"/>
    <mergeCell ref="C7:C9"/>
    <mergeCell ref="D7:D9"/>
    <mergeCell ref="E7:E9"/>
    <mergeCell ref="F7:F9"/>
  </mergeCells>
  <printOptions/>
  <pageMargins left="0.7" right="0.7" top="0.75" bottom="0.75" header="0.3" footer="0.3"/>
  <pageSetup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2014-07-17T12:14:37Z</cp:lastPrinted>
  <dcterms:created xsi:type="dcterms:W3CDTF">2007-10-24T16:54:59Z</dcterms:created>
  <dcterms:modified xsi:type="dcterms:W3CDTF">2014-08-01T08:33:30Z</dcterms:modified>
  <cp:category/>
  <cp:version/>
  <cp:contentType/>
  <cp:contentStatus/>
</cp:coreProperties>
</file>