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firstSheet="1" activeTab="12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  <sheet name="форма 2" sheetId="12" r:id="rId12"/>
    <sheet name="Приложение1" sheetId="13" r:id="rId13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12">'Приложение1'!$8:$8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<sst xmlns="http://schemas.openxmlformats.org/spreadsheetml/2006/main" count="1140" uniqueCount="539">
  <si>
    <t xml:space="preserve">                                    _____________________________________</t>
  </si>
  <si>
    <t xml:space="preserve">                   ПОКАЗАТЕЛИ</t>
  </si>
  <si>
    <t>КОД</t>
  </si>
  <si>
    <t xml:space="preserve">  1996 ГОД - ОЦЕНКА</t>
  </si>
  <si>
    <t>1997 ГОД - ПРОГНОЗ</t>
  </si>
  <si>
    <t xml:space="preserve">   отчет</t>
  </si>
  <si>
    <t xml:space="preserve">  оценка</t>
  </si>
  <si>
    <t>прогноз</t>
  </si>
  <si>
    <t xml:space="preserve">       в том числе:</t>
  </si>
  <si>
    <t xml:space="preserve"> %</t>
  </si>
  <si>
    <t>Создание новых  рабочих мест, всего</t>
  </si>
  <si>
    <t xml:space="preserve">  - на  вновь вводимых  предприятиях</t>
  </si>
  <si>
    <t xml:space="preserve">  млн.рублей</t>
  </si>
  <si>
    <t xml:space="preserve"> Ввод в эксплуатацию жилых домов за счет всех источников финансирования</t>
  </si>
  <si>
    <t xml:space="preserve"> тыс.кв.м общ.пл.</t>
  </si>
  <si>
    <t xml:space="preserve">  в том числе за счет:</t>
  </si>
  <si>
    <t xml:space="preserve">  средств федерального бюджета</t>
  </si>
  <si>
    <t xml:space="preserve"> кв.м на чел.</t>
  </si>
  <si>
    <t>единиц / мест</t>
  </si>
  <si>
    <t>единиц / коек</t>
  </si>
  <si>
    <t xml:space="preserve">    единиц / пос. в смену</t>
  </si>
  <si>
    <t xml:space="preserve">   больничными койками</t>
  </si>
  <si>
    <t xml:space="preserve">   врачами</t>
  </si>
  <si>
    <t>чел.  на 10 тыс.жителей</t>
  </si>
  <si>
    <t xml:space="preserve">   средним медицинским персоналом </t>
  </si>
  <si>
    <t xml:space="preserve"> мест на 10 тыс. жителей</t>
  </si>
  <si>
    <t>мест на 1000 детей дошкольного возраста</t>
  </si>
  <si>
    <t>%</t>
  </si>
  <si>
    <t>ед. на 100 тыс. чел.</t>
  </si>
  <si>
    <t xml:space="preserve">                                               Комитет  экономического развития</t>
  </si>
  <si>
    <t xml:space="preserve">                                        ОСНОВНЫЕ ПОКАЗАТЕЛИ ПРОГНОЗА </t>
  </si>
  <si>
    <t xml:space="preserve">                                 СОЦИАЛЬНО-ЭКОНОМИЧЕСКОГО РАЗВИТИЯ</t>
  </si>
  <si>
    <t xml:space="preserve">                        Ленинградской области</t>
  </si>
  <si>
    <t>2008 г.</t>
  </si>
  <si>
    <t>2009 г.</t>
  </si>
  <si>
    <t xml:space="preserve">    Единицы </t>
  </si>
  <si>
    <t>измерения</t>
  </si>
  <si>
    <t>человек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</si>
  <si>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</si>
  <si>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</si>
  <si>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</si>
  <si>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</si>
  <si>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</si>
  <si>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</si>
  <si>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</si>
  <si>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</si>
  <si>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</si>
  <si>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</si>
  <si>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</si>
  <si>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</si>
  <si>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</si>
  <si>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</si>
  <si>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</si>
  <si>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</si>
  <si>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</si>
  <si>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</si>
  <si>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</si>
  <si>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</si>
  <si>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</si>
  <si>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</si>
  <si>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</si>
  <si>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</si>
  <si>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</si>
  <si>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</si>
  <si>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</si>
  <si>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</si>
  <si>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</si>
  <si>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</si>
  <si>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</si>
  <si>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</si>
  <si>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</si>
  <si>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</si>
  <si>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</si>
  <si>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</si>
  <si>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Овоши</t>
  </si>
  <si>
    <t>Скот и птица</t>
  </si>
  <si>
    <t>Молоко</t>
  </si>
  <si>
    <t>Яйца</t>
  </si>
  <si>
    <t>млн.штук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</si>
  <si>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</si>
  <si>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</si>
  <si>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</si>
  <si>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</si>
  <si>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</si>
  <si>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</si>
  <si>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тыс.дкл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</si>
  <si>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</si>
  <si>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</si>
  <si>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</si>
  <si>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</si>
  <si>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</si>
  <si>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</si>
  <si>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</si>
  <si>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</si>
  <si>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</si>
  <si>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</si>
  <si>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</si>
  <si>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</si>
  <si>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</si>
  <si>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</si>
  <si>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</si>
  <si>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</si>
  <si>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</si>
  <si>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</si>
  <si>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</si>
  <si>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</si>
  <si>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</si>
  <si>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</si>
  <si>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</si>
  <si>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</si>
  <si>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</si>
  <si>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</si>
  <si>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</si>
  <si>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</si>
  <si>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</si>
  <si>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</si>
  <si>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</si>
  <si>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</si>
  <si>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</si>
  <si>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</si>
  <si>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</si>
  <si>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</si>
  <si>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</si>
  <si>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</si>
  <si>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</si>
  <si>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</si>
  <si>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</si>
  <si>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</si>
  <si>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</si>
  <si>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</si>
  <si>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</si>
  <si>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</si>
  <si>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</si>
  <si>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</si>
  <si>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</si>
  <si>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</si>
  <si>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</si>
  <si>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</si>
  <si>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</si>
  <si>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</si>
  <si>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</si>
  <si>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</si>
  <si>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</si>
  <si>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</si>
  <si>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 xml:space="preserve">  в  том числе:</t>
  </si>
  <si>
    <t>бытовые услуги</t>
  </si>
  <si>
    <t>транспортные услуги</t>
  </si>
  <si>
    <t>услуги связи</t>
  </si>
  <si>
    <t xml:space="preserve">        услуги учреждений культуры</t>
  </si>
  <si>
    <t xml:space="preserve">        туристские услуги</t>
  </si>
  <si>
    <t xml:space="preserve">        услуги в системе образования</t>
  </si>
  <si>
    <t xml:space="preserve">         услуги гостиниц и аналогичных средств размещения</t>
  </si>
  <si>
    <t xml:space="preserve">        услуги физической культуры и спорта</t>
  </si>
  <si>
    <t xml:space="preserve">        медицинские</t>
  </si>
  <si>
    <t xml:space="preserve">         санаторно-оздоровительные</t>
  </si>
  <si>
    <t xml:space="preserve">         правового характера</t>
  </si>
  <si>
    <t xml:space="preserve">          прочие услуги населению</t>
  </si>
  <si>
    <t xml:space="preserve">         коммунальные услуги</t>
  </si>
  <si>
    <t xml:space="preserve">        жилищные услуги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</si>
  <si>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</si>
  <si>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</si>
  <si>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</si>
  <si>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</si>
  <si>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</si>
  <si>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</si>
  <si>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</si>
  <si>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Иностранные инвестиции</t>
  </si>
  <si>
    <t>тыс.долл.США</t>
  </si>
  <si>
    <t xml:space="preserve">  в  том числе прямые</t>
  </si>
  <si>
    <t>Объем работ, выполненных по виду деятельности "строительство"</t>
  </si>
  <si>
    <t xml:space="preserve"> 7. ФИНАНСЫ</t>
  </si>
  <si>
    <t>8. ТРУД</t>
  </si>
  <si>
    <t>Среднесписочная численность работников</t>
  </si>
  <si>
    <t>Уровень зарегистрированной безработицы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</si>
  <si>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</si>
  <si>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</si>
  <si>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</si>
  <si>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</si>
  <si>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Общая площадь жилых помещений, приходящаяся на 1 жителя (на конец года)</t>
  </si>
  <si>
    <t>Фактический уровень платежей населения за жилье и коммунальные услуги</t>
  </si>
  <si>
    <t>дошкольные учреждения</t>
  </si>
  <si>
    <t>общеобразовательные школы</t>
  </si>
  <si>
    <t>больницы</t>
  </si>
  <si>
    <t>образовательные учреждения начального профессионального образования</t>
  </si>
  <si>
    <t>образовательные учреждения среднего профессионального образования</t>
  </si>
  <si>
    <t>образовательные учреждения высшего профессионального образования</t>
  </si>
  <si>
    <t>амбулаторно-поликлинические учреждения</t>
  </si>
  <si>
    <t>другие объекты (указать какие)</t>
  </si>
  <si>
    <t>Численность учащихся в учреждениях:</t>
  </si>
  <si>
    <t xml:space="preserve">  общеобразовательных</t>
  </si>
  <si>
    <t xml:space="preserve">  начального профессионального образования</t>
  </si>
  <si>
    <t xml:space="preserve">  среднего профессионального образования</t>
  </si>
  <si>
    <t xml:space="preserve">  высшего профессионального образования</t>
  </si>
  <si>
    <t>Численность детей в дошкольных образовательных учреждениях</t>
  </si>
  <si>
    <t>коек на 10 тыс.                                                                                                                              населения</t>
  </si>
  <si>
    <t>пос. в см.на 10 тыс. населения</t>
  </si>
  <si>
    <t xml:space="preserve">   стационарными учреждениями социального обслуживания  престарелых и инвалидов (взрослых и детей)</t>
  </si>
  <si>
    <t xml:space="preserve"> общедоступными библиотеками</t>
  </si>
  <si>
    <t xml:space="preserve"> учреждениями культурно-досугового типа </t>
  </si>
  <si>
    <t xml:space="preserve">  дошкольными образовательными учреждениями</t>
  </si>
  <si>
    <t>Среднемесячная заработная плата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</si>
  <si>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</si>
  <si>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</si>
  <si>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</si>
  <si>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</si>
  <si>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</si>
  <si>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</si>
  <si>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</si>
  <si>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</si>
  <si>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кредиты банков</t>
  </si>
  <si>
    <t xml:space="preserve">               в т.ч. кредиты иностранных банков</t>
  </si>
  <si>
    <t xml:space="preserve">          заемные средства других органзаций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</si>
  <si>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</si>
  <si>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</si>
  <si>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</si>
  <si>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</si>
  <si>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</si>
  <si>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</si>
  <si>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</si>
  <si>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</si>
  <si>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</si>
  <si>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</si>
  <si>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</si>
  <si>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</si>
  <si>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</si>
  <si>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</si>
  <si>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</si>
  <si>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</si>
  <si>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>налог на игорный бизнес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</si>
  <si>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</si>
  <si>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</si>
  <si>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</si>
  <si>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 xml:space="preserve">      Местные налоги -всего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</si>
  <si>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</si>
  <si>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</si>
  <si>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</si>
  <si>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</si>
  <si>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</si>
  <si>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</si>
  <si>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</si>
  <si>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</si>
  <si>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</si>
  <si>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</si>
  <si>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</si>
  <si>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</si>
  <si>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</si>
  <si>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</si>
  <si>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</si>
  <si>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Расходы*)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</si>
  <si>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</si>
  <si>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</si>
  <si>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</si>
  <si>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</si>
  <si>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</si>
  <si>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</si>
  <si>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</si>
  <si>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</si>
  <si>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</si>
  <si>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</si>
  <si>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</si>
  <si>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</si>
  <si>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</si>
  <si>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</si>
  <si>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</si>
  <si>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</si>
  <si>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</si>
  <si>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</si>
  <si>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</si>
  <si>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</si>
  <si>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</si>
  <si>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</si>
  <si>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</si>
  <si>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</si>
  <si>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*) расходы с учетом капитального строительства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</si>
  <si>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</si>
  <si>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</si>
  <si>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</si>
  <si>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</si>
  <si>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</si>
  <si>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 xml:space="preserve">Ликвидация основных фондов по полной учетной стоимости </t>
  </si>
  <si>
    <t>Стоимость основных фондов по полной учетной стоимости на конец года</t>
  </si>
  <si>
    <t>Объем инвестиций  в основной капитал  за счет всех источников финансирования - всего</t>
  </si>
  <si>
    <t xml:space="preserve"> Объем платных услуг населению </t>
  </si>
  <si>
    <t xml:space="preserve">                 из них на реализацию федеральных целевых программ, подпрограмм, ведомственной целевой программы  или непрограммной части</t>
  </si>
  <si>
    <t>1. ДЕМОГРАФИЧЕСКИЕ ПОКАЗАТЕЛИ</t>
  </si>
  <si>
    <t>Численность постоянного населения (на конец года) - всего</t>
  </si>
  <si>
    <t xml:space="preserve">  городского</t>
  </si>
  <si>
    <t xml:space="preserve">  сельского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</si>
  <si>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</si>
  <si>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</si>
  <si>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</si>
  <si>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миграционного прироста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</si>
  <si>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</si>
  <si>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</si>
  <si>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социально-экономического развития РФ</t>
  </si>
  <si>
    <t>Ввод в действие новых основных  фондов</t>
  </si>
  <si>
    <t>системы цен (динамики индексов цен и индексов-дефляторов цен) в соответствии со сценарными условиями</t>
  </si>
  <si>
    <t>акцизы</t>
  </si>
  <si>
    <t>налог на доходы физических лиц</t>
  </si>
  <si>
    <t xml:space="preserve">  средств областного бюджета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</si>
  <si>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</si>
  <si>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</si>
  <si>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</si>
  <si>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>Грузооборот предприятий вех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</si>
  <si>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</si>
  <si>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</si>
  <si>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</si>
  <si>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</si>
  <si>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</si>
  <si>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</si>
  <si>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</si>
  <si>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</si>
  <si>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Количество вакансий , заявленных предприятиями, в органы  центра занятости населения  (на конец года)</t>
  </si>
  <si>
    <t>Коэффициент естественного прироста (убыли)</t>
  </si>
  <si>
    <t xml:space="preserve">Число родившихся </t>
  </si>
  <si>
    <t xml:space="preserve"> Число умерших </t>
  </si>
  <si>
    <t>Выпуск специалистов учреждениями:</t>
  </si>
  <si>
    <t>высшего профессионального образования</t>
  </si>
  <si>
    <t xml:space="preserve">   амбулаторно-поликлиническими учреждениями,  в том числе:</t>
  </si>
  <si>
    <t>дневными стационарами</t>
  </si>
  <si>
    <t>фельдшерско-акушерскими пунктами</t>
  </si>
  <si>
    <t>Миграционный прирост (убыль)</t>
  </si>
  <si>
    <t>мест</t>
  </si>
  <si>
    <t xml:space="preserve">    человек </t>
  </si>
  <si>
    <t xml:space="preserve">                            МУНИЦИПАЛЬНОГО РАЙОНА, ГОРОДСКОГО ОКРУГА </t>
  </si>
  <si>
    <t>2010 г.</t>
  </si>
  <si>
    <t xml:space="preserve"> млн.руб.</t>
  </si>
  <si>
    <t>2011 г.</t>
  </si>
  <si>
    <t>ОСНОВНЫЕ ПОКАЗАТЕЛИ  ПРОГНОЗА</t>
  </si>
  <si>
    <t xml:space="preserve"> социально- экономического развития  </t>
  </si>
  <si>
    <t>№</t>
  </si>
  <si>
    <t>Показатели</t>
  </si>
  <si>
    <t>Ед. изм.</t>
  </si>
  <si>
    <t>2010 г. прогноз</t>
  </si>
  <si>
    <t>2011 г. прогноз</t>
  </si>
  <si>
    <t>Численность постоянного населения (на конец года)</t>
  </si>
  <si>
    <t>чел.</t>
  </si>
  <si>
    <t>в том числе:</t>
  </si>
  <si>
    <t>городского</t>
  </si>
  <si>
    <t>сельского</t>
  </si>
  <si>
    <t>Число родившихся</t>
  </si>
  <si>
    <t>Число умерших</t>
  </si>
  <si>
    <t>чел. на 1000 населения</t>
  </si>
  <si>
    <t>Общий коэффициент   смертности</t>
  </si>
  <si>
    <t>Численность безработных (на конец года)</t>
  </si>
  <si>
    <t>Уровень зарегистрированной безработицы (на конец периода)</t>
  </si>
  <si>
    <t>Среднесписочная численность работников в экономике- всего (на последнюю дату)</t>
  </si>
  <si>
    <t>Среднемесячная заработная плата  - всего по экономике</t>
  </si>
  <si>
    <t>руб.</t>
  </si>
  <si>
    <t>Среднемесячная заработная плата работников бюджетной сферы</t>
  </si>
  <si>
    <t>Отгружено товаров собственного производства, выполнено работ и услуг собственными силами, всего</t>
  </si>
  <si>
    <t>млн. руб.</t>
  </si>
  <si>
    <t>в том числе по видам экономической деятельности: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</si>
  <si>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</si>
  <si>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</si>
  <si>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</si>
  <si>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</si>
  <si>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Объем платных  услуг населению</t>
  </si>
  <si>
    <t>Оборот розничной торговли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</si>
  <si>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</si>
  <si>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</si>
  <si>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Доходы бюджета, всего:</t>
  </si>
  <si>
    <t>- НДФЛ</t>
  </si>
  <si>
    <t>-налог на имущество физических лиц</t>
  </si>
  <si>
    <t>-единый сельскохозяйственный налог</t>
  </si>
  <si>
    <t>-земельный налог</t>
  </si>
  <si>
    <t>-аренда земли</t>
  </si>
  <si>
    <t>-аренда имущества</t>
  </si>
  <si>
    <t>Прочие доходы (от продажи земли)</t>
  </si>
  <si>
    <t>Доходы от предпринимательской деятельности</t>
  </si>
  <si>
    <t>Национальная оборона</t>
  </si>
  <si>
    <t>Прочие расходы (межбюджетные трансферты)</t>
  </si>
  <si>
    <t xml:space="preserve">                                                  НА 2010 - 2012  ГОДЫ</t>
  </si>
  <si>
    <t xml:space="preserve">                                                                  2009 год</t>
  </si>
  <si>
    <t>2012 г.</t>
  </si>
  <si>
    <t>2008 г. отчет</t>
  </si>
  <si>
    <t>2009 г. оценка</t>
  </si>
  <si>
    <t>2012 г. прогноз</t>
  </si>
  <si>
    <t>в сельскохозяйственных организациях</t>
  </si>
  <si>
    <t>Численность занятых в экономике (среднегодовая)</t>
  </si>
  <si>
    <t xml:space="preserve">      Расходы бюджета, всего:</t>
  </si>
  <si>
    <t xml:space="preserve">        неналоговые доходы:</t>
  </si>
  <si>
    <t xml:space="preserve">         налоговые доходы:</t>
  </si>
  <si>
    <t xml:space="preserve">    и инвестиционной деятельности</t>
  </si>
  <si>
    <t xml:space="preserve">   </t>
  </si>
  <si>
    <t xml:space="preserve">                         Ленинградсуой области</t>
  </si>
  <si>
    <t xml:space="preserve">    2009 год</t>
  </si>
  <si>
    <t xml:space="preserve">                                Комитет экономического развития</t>
  </si>
  <si>
    <t>Раздел XI</t>
  </si>
  <si>
    <t>Форма №2-муницип.</t>
  </si>
  <si>
    <t xml:space="preserve">                Основные показатели, представляемые для разработки  плана </t>
  </si>
  <si>
    <t>развития  муниципального  сектора экономики Российской Федерации на 2010 год</t>
  </si>
  <si>
    <t>(для субъектов Российской Федерации)</t>
  </si>
  <si>
    <t>Субъект Российской Федерации:</t>
  </si>
  <si>
    <t>Единица измерения</t>
  </si>
  <si>
    <t>2007 год отчет</t>
  </si>
  <si>
    <t>2008 год отчет</t>
  </si>
  <si>
    <t>2009 год            оценка</t>
  </si>
  <si>
    <t>2010 год            прогноз</t>
  </si>
  <si>
    <t>1 вар</t>
  </si>
  <si>
    <t>2 вар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</si>
  <si>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</si>
  <si>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</si>
  <si>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</si>
  <si>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</si>
  <si>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</si>
  <si>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</si>
  <si>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</si>
  <si>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</si>
  <si>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</si>
  <si>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</si>
  <si>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</si>
  <si>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</si>
  <si>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</si>
  <si>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</si>
  <si>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</si>
  <si>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</si>
  <si>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</si>
  <si>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</si>
  <si>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</si>
  <si>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</si>
  <si>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</si>
  <si>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</si>
  <si>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</si>
  <si>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</si>
  <si>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</si>
  <si>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</si>
  <si>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</si>
  <si>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</si>
  <si>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</si>
  <si>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</si>
  <si>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</si>
  <si>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</si>
  <si>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</si>
  <si>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</si>
  <si>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</si>
  <si>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</si>
  <si>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</si>
  <si>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</si>
  <si>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</si>
  <si>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</si>
  <si>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</si>
  <si>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</si>
  <si>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</si>
  <si>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</si>
  <si>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</si>
  <si>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</si>
  <si>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</si>
  <si>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</si>
  <si>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</si>
  <si>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</si>
  <si>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</si>
  <si>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</si>
  <si>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</si>
  <si>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</si>
  <si>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</si>
  <si>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</si>
  <si>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</si>
  <si>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</si>
  <si>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</si>
  <si>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</si>
  <si>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</si>
  <si>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</si>
  <si>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</si>
  <si>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</si>
  <si>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</si>
  <si>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</si>
  <si>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</si>
  <si>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</si>
  <si>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</si>
  <si>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</si>
  <si>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</si>
  <si>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</si>
  <si>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</si>
  <si>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</si>
  <si>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</si>
  <si>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</si>
  <si>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</si>
  <si>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</si>
  <si>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</si>
  <si>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</si>
  <si>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</si>
  <si>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</si>
  <si>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</si>
  <si>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</si>
  <si>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</si>
  <si>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</si>
  <si>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</si>
  <si>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</si>
  <si>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</si>
  <si>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</si>
  <si>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</si>
  <si>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</si>
  <si>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</si>
  <si>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</si>
  <si>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</si>
  <si>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</si>
  <si>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</si>
  <si>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</si>
  <si>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</si>
  <si>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</si>
  <si>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Гатчинского муниципального рацона Ленинградской области</t>
  </si>
  <si>
    <t xml:space="preserve">                        Войсковицкого сельского поселения</t>
  </si>
  <si>
    <t>-транспортный налог</t>
  </si>
  <si>
    <t>Прочие неналоговые доходы</t>
  </si>
  <si>
    <t>Прочие доходы  от оказания платных услуг (За найм муниципального жилья)</t>
  </si>
  <si>
    <t xml:space="preserve">Дотации из Обл.бюджета  </t>
  </si>
  <si>
    <t xml:space="preserve">Дотации из район.бюджета  </t>
  </si>
  <si>
    <t>Прочие субсидии бюджетам поселений</t>
  </si>
  <si>
    <t>Субвенции из обл.бюджета на осуществление первичного воинского учета</t>
  </si>
  <si>
    <t>Межбюджетные трансферты из ГМР на распоряжение земельными участками</t>
  </si>
  <si>
    <t>Прочие межбюджетные трансферты из обл.бюджета (Депутат.фонд)</t>
  </si>
  <si>
    <t>ДЕФИЦИТ БЮДЖЕТА (10% от соб.дох-в)</t>
  </si>
  <si>
    <t>Национальная безопасность</t>
  </si>
  <si>
    <t>Культура</t>
  </si>
  <si>
    <t>Межбюджетные трансферты</t>
  </si>
  <si>
    <t>Обрабатывающие производства    (ЗАО "Деревообработка")</t>
  </si>
  <si>
    <t>Объем работ по виду деятельности "строительство" (ЗАО "Деревообработка")</t>
  </si>
  <si>
    <t>20.30</t>
  </si>
  <si>
    <t>75.11.35</t>
  </si>
  <si>
    <t>ЗАО "Деревообработка"</t>
  </si>
  <si>
    <t>(01.24)</t>
  </si>
  <si>
    <t>Сельское хозяйство, охота и предоставление услуг в этих областях (ЗАО "Племенная птицефабрика Войсковицы")</t>
  </si>
  <si>
    <t>Производство и распределение электроэнергии, газа и воды (ОАО "Коммунальные системы Гатчинского муниципального района")</t>
  </si>
  <si>
    <t>Объем продукции сельского хозяйства в хозяйствах всех категорий (всего)</t>
  </si>
  <si>
    <r>
      <t xml:space="preserve">Объем отгруженных товаров собственного производства, выполненных работ и услуг собственными силами по организациям </t>
    </r>
    <r>
      <rPr>
        <sz val="10"/>
        <color indexed="10"/>
        <rFont val="Times New Roman"/>
        <family val="1"/>
      </rPr>
      <t>муниципальной формы собственности</t>
    </r>
  </si>
  <si>
    <t>ЗАО "Племенная птицефабрика Войсковицы"</t>
  </si>
  <si>
    <t>ОАО "Коммунальные системы Гатчинского района"</t>
  </si>
  <si>
    <t>(-3942,7)</t>
  </si>
  <si>
    <t>26.61, 26.63, 20.30.1, 26, 70.1, 51.53.24, 52.46.7,60.24.2, 70.20.2</t>
  </si>
  <si>
    <t xml:space="preserve">           прочие (эмиссия акций)</t>
  </si>
  <si>
    <t>26.61, 26.63,</t>
  </si>
  <si>
    <t xml:space="preserve"> 20.30.1, 26,70.1, 51.53.24, 52.46.7, 60.24.2, 70.20.2</t>
  </si>
  <si>
    <t xml:space="preserve">МО Войсковицкое сельское поселение </t>
  </si>
  <si>
    <t>Гатчинского  муниципального района Ленинградской области  на 2010-2012 годы</t>
  </si>
  <si>
    <t>м2 общ. пл.</t>
  </si>
  <si>
    <t>-государственная пошлина</t>
  </si>
  <si>
    <t>-прочие доходы от использования имущества</t>
  </si>
  <si>
    <t xml:space="preserve">Прочие межбюджетные трансферты из бюджета ГМР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</si>
</sst>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b/>
      <sz val="11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sz val="10"/>
      <color indexed="10"/>
      <name val="Times New Roman"/>
      <family val="1"/>
    </font>
    <font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7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 vertical="justify"/>
    </xf>
    <xf numFmtId="0" fontId="4" fillId="0" borderId="8" xfId="0" applyFont="1" applyBorder="1" applyAlignment="1">
      <alignment horizontal="left" vertical="justify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left" vertical="justify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vertical="justify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4" fillId="0" borderId="3" xfId="0" applyFont="1" applyBorder="1" applyAlignment="1" quotePrefix="1">
      <alignment horizontal="center" vertical="justify"/>
    </xf>
    <xf numFmtId="0" fontId="7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4" xfId="0" applyBorder="1" applyAlignment="1">
      <alignment/>
    </xf>
    <xf numFmtId="0" fontId="4" fillId="0" borderId="3" xfId="0" applyFont="1" applyBorder="1" applyAlignment="1">
      <alignment horizontal="left" vertical="justify"/>
    </xf>
    <xf numFmtId="0" fontId="4" fillId="0" borderId="8" xfId="0" applyFont="1" applyBorder="1" applyAlignment="1">
      <alignment horizontal="center" vertical="justify"/>
    </xf>
    <xf numFmtId="0" fontId="4" fillId="0" borderId="3" xfId="0" applyFont="1" applyFill="1" applyBorder="1" applyAlignment="1" applyProtection="1">
      <alignment horizontal="left" vertical="center" wrapText="1" indent="3"/>
      <protection/>
    </xf>
    <xf numFmtId="0" fontId="4" fillId="0" borderId="0" xfId="0" applyFont="1" applyBorder="1" applyAlignment="1">
      <alignment horizontal="left" vertical="justify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3" xfId="0" applyFont="1" applyFill="1" applyBorder="1" applyAlignment="1">
      <alignment horizontal="left" vertical="justify"/>
    </xf>
    <xf numFmtId="0" fontId="4" fillId="0" borderId="16" xfId="0" applyFont="1" applyBorder="1" applyAlignment="1">
      <alignment/>
    </xf>
    <xf numFmtId="0" fontId="4" fillId="0" borderId="3" xfId="0" applyFont="1" applyFill="1" applyBorder="1" applyAlignment="1" applyProtection="1">
      <alignment horizontal="left" vertical="top" wrapText="1" indent="3"/>
      <protection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 horizontal="left" vertical="justify"/>
    </xf>
    <xf numFmtId="0" fontId="9" fillId="0" borderId="3" xfId="0" applyFont="1" applyBorder="1" applyAlignment="1">
      <alignment horizontal="left" vertical="justify"/>
    </xf>
    <xf numFmtId="0" fontId="4" fillId="0" borderId="10" xfId="0" applyFont="1" applyBorder="1" applyAlignment="1">
      <alignment vertical="justify"/>
    </xf>
    <xf numFmtId="0" fontId="7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17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4" fillId="0" borderId="13" xfId="0" applyFont="1" applyBorder="1" applyAlignment="1">
      <alignment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0" borderId="7" xfId="0" applyFont="1" applyBorder="1" applyAlignment="1">
      <alignment horizontal="center"/>
    </xf>
    <xf numFmtId="0" fontId="9" fillId="0" borderId="3" xfId="0" applyFont="1" applyBorder="1" applyAlignment="1">
      <alignment vertical="justify"/>
    </xf>
    <xf numFmtId="0" fontId="4" fillId="0" borderId="12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left" vertical="justify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vertical="justify"/>
    </xf>
    <xf numFmtId="0" fontId="4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vertical="justify"/>
    </xf>
    <xf numFmtId="0" fontId="9" fillId="0" borderId="24" xfId="0" applyFont="1" applyBorder="1" applyAlignment="1">
      <alignment horizontal="left" vertical="justify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vertical="justify"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20" xfId="0" applyFont="1" applyBorder="1" applyAlignment="1">
      <alignment horizontal="center" vertical="justify"/>
    </xf>
    <xf numFmtId="0" fontId="4" fillId="0" borderId="26" xfId="0" applyFont="1" applyBorder="1" applyAlignment="1">
      <alignment horizontal="left" vertical="justify"/>
    </xf>
    <xf numFmtId="0" fontId="4" fillId="0" borderId="22" xfId="0" applyFont="1" applyBorder="1" applyAlignment="1">
      <alignment horizontal="left" vertical="justify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 quotePrefix="1">
      <alignment horizontal="left"/>
    </xf>
    <xf numFmtId="0" fontId="0" fillId="0" borderId="25" xfId="0" applyBorder="1" applyAlignment="1">
      <alignment/>
    </xf>
    <xf numFmtId="0" fontId="4" fillId="0" borderId="26" xfId="0" applyFont="1" applyFill="1" applyBorder="1" applyAlignment="1" applyProtection="1">
      <alignment horizontal="left" vertical="center" wrapText="1" indent="3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4" fillId="0" borderId="25" xfId="0" applyFont="1" applyBorder="1" applyAlignment="1">
      <alignment horizontal="centerContinuous"/>
    </xf>
    <xf numFmtId="0" fontId="0" fillId="0" borderId="34" xfId="0" applyBorder="1" applyAlignment="1">
      <alignment/>
    </xf>
    <xf numFmtId="0" fontId="10" fillId="0" borderId="35" xfId="0" applyFont="1" applyBorder="1" applyAlignment="1">
      <alignment horizontal="center" vertical="justify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" xfId="0" applyFont="1" applyBorder="1" applyAlignment="1" quotePrefix="1">
      <alignment horizontal="left"/>
    </xf>
    <xf numFmtId="0" fontId="4" fillId="0" borderId="31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 vertical="justify"/>
    </xf>
    <xf numFmtId="0" fontId="4" fillId="0" borderId="38" xfId="0" applyFont="1" applyBorder="1" applyAlignment="1">
      <alignment/>
    </xf>
    <xf numFmtId="0" fontId="0" fillId="0" borderId="4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11" fillId="0" borderId="26" xfId="0" applyFont="1" applyFill="1" applyBorder="1" applyAlignment="1" applyProtection="1">
      <alignment horizontal="left" vertical="center" wrapText="1" indent="1"/>
      <protection/>
    </xf>
    <xf numFmtId="0" fontId="11" fillId="0" borderId="26" xfId="0" applyFont="1" applyFill="1" applyBorder="1" applyAlignment="1" applyProtection="1">
      <alignment horizontal="left" wrapText="1" indent="1"/>
      <protection/>
    </xf>
    <xf numFmtId="0" fontId="11" fillId="0" borderId="26" xfId="0" applyFont="1" applyFill="1" applyBorder="1" applyAlignment="1" applyProtection="1">
      <alignment horizontal="left" vertical="center" wrapText="1" indent="2"/>
      <protection/>
    </xf>
    <xf numFmtId="0" fontId="11" fillId="0" borderId="27" xfId="0" applyFont="1" applyFill="1" applyBorder="1" applyAlignment="1" applyProtection="1">
      <alignment horizontal="left" vertical="center" wrapText="1" indent="2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quotePrefix="1">
      <alignment horizontal="center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left" vertical="justify"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 horizontal="left" vertical="justify"/>
    </xf>
    <xf numFmtId="0" fontId="4" fillId="0" borderId="1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4" fillId="0" borderId="38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7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0" borderId="24" xfId="0" applyFont="1" applyBorder="1" applyAlignment="1">
      <alignment horizontal="center" vertical="justify"/>
    </xf>
    <xf numFmtId="0" fontId="4" fillId="2" borderId="46" xfId="0" applyFont="1" applyFill="1" applyBorder="1" applyAlignment="1" applyProtection="1">
      <alignment horizontal="left" vertical="center" wrapText="1"/>
      <protection/>
    </xf>
    <xf numFmtId="0" fontId="5" fillId="2" borderId="46" xfId="0" applyFont="1" applyFill="1" applyBorder="1" applyAlignment="1" applyProtection="1">
      <alignment horizontal="left" vertical="center" wrapText="1"/>
      <protection/>
    </xf>
    <xf numFmtId="0" fontId="4" fillId="3" borderId="46" xfId="0" applyFont="1" applyFill="1" applyBorder="1" applyAlignment="1" applyProtection="1">
      <alignment horizontal="left" vertical="center" wrapText="1"/>
      <protection/>
    </xf>
    <xf numFmtId="0" fontId="5" fillId="3" borderId="46" xfId="0" applyFont="1" applyFill="1" applyBorder="1" applyAlignment="1" applyProtection="1">
      <alignment horizontal="left" vertical="center" wrapText="1"/>
      <protection/>
    </xf>
    <xf numFmtId="0" fontId="4" fillId="2" borderId="46" xfId="0" applyFont="1" applyFill="1" applyBorder="1" applyAlignment="1" applyProtection="1">
      <alignment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4" fillId="2" borderId="47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center" wrapText="1"/>
    </xf>
    <xf numFmtId="0" fontId="1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0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left" vertical="top" wrapText="1"/>
    </xf>
    <xf numFmtId="0" fontId="21" fillId="0" borderId="3" xfId="0" applyFont="1" applyFill="1" applyBorder="1" applyAlignment="1" applyProtection="1">
      <alignment horizontal="center" vertical="top" wrapText="1"/>
      <protection/>
    </xf>
    <xf numFmtId="0" fontId="0" fillId="0" borderId="3" xfId="0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3" xfId="0" applyFont="1" applyFill="1" applyBorder="1" applyAlignment="1" applyProtection="1">
      <alignment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0" fontId="22" fillId="0" borderId="3" xfId="0" applyFont="1" applyFill="1" applyBorder="1" applyAlignment="1" applyProtection="1">
      <alignment horizontal="center" vertical="top" wrapText="1"/>
      <protection/>
    </xf>
    <xf numFmtId="0" fontId="1" fillId="0" borderId="3" xfId="0" applyFont="1" applyBorder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4" borderId="8" xfId="0" applyFont="1" applyFill="1" applyBorder="1" applyAlignment="1">
      <alignment horizontal="left" vertical="justify"/>
    </xf>
    <xf numFmtId="0" fontId="4" fillId="4" borderId="2" xfId="0" applyFont="1" applyFill="1" applyBorder="1" applyAlignment="1">
      <alignment/>
    </xf>
    <xf numFmtId="0" fontId="4" fillId="4" borderId="9" xfId="0" applyFont="1" applyFill="1" applyBorder="1" applyAlignment="1">
      <alignment horizontal="center" vertical="justify"/>
    </xf>
    <xf numFmtId="0" fontId="4" fillId="4" borderId="3" xfId="0" applyFont="1" applyFill="1" applyBorder="1" applyAlignment="1">
      <alignment/>
    </xf>
    <xf numFmtId="0" fontId="4" fillId="4" borderId="3" xfId="0" applyFont="1" applyFill="1" applyBorder="1" applyAlignment="1">
      <alignment horizontal="center" vertical="justify"/>
    </xf>
    <xf numFmtId="0" fontId="9" fillId="4" borderId="8" xfId="0" applyFont="1" applyFill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 horizontal="left" vertical="justify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justify"/>
    </xf>
    <xf numFmtId="0" fontId="4" fillId="4" borderId="17" xfId="0" applyFont="1" applyFill="1" applyBorder="1" applyAlignment="1">
      <alignment vertical="justify"/>
    </xf>
    <xf numFmtId="49" fontId="14" fillId="5" borderId="17" xfId="0" applyNumberFormat="1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43" fontId="16" fillId="5" borderId="3" xfId="0" applyNumberFormat="1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wrapText="1"/>
    </xf>
    <xf numFmtId="43" fontId="14" fillId="0" borderId="3" xfId="0" applyNumberFormat="1" applyFont="1" applyBorder="1" applyAlignment="1">
      <alignment horizontal="center" vertical="center"/>
    </xf>
    <xf numFmtId="43" fontId="14" fillId="0" borderId="3" xfId="0" applyNumberFormat="1" applyFont="1" applyBorder="1" applyAlignment="1">
      <alignment/>
    </xf>
    <xf numFmtId="43" fontId="16" fillId="0" borderId="3" xfId="0" applyNumberFormat="1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49" fontId="20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6" borderId="3" xfId="0" applyFont="1" applyFill="1" applyBorder="1" applyAlignment="1">
      <alignment/>
    </xf>
    <xf numFmtId="0" fontId="14" fillId="4" borderId="3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wrapText="1"/>
    </xf>
    <xf numFmtId="0" fontId="4" fillId="4" borderId="46" xfId="0" applyFont="1" applyFill="1" applyBorder="1" applyAlignment="1" applyProtection="1">
      <alignment horizontal="left" vertical="center" wrapText="1"/>
      <protection/>
    </xf>
    <xf numFmtId="0" fontId="4" fillId="4" borderId="7" xfId="0" applyFont="1" applyFill="1" applyBorder="1" applyAlignment="1">
      <alignment vertical="justify"/>
    </xf>
    <xf numFmtId="17" fontId="5" fillId="0" borderId="3" xfId="0" applyNumberFormat="1" applyFont="1" applyBorder="1" applyAlignment="1">
      <alignment/>
    </xf>
    <xf numFmtId="0" fontId="20" fillId="4" borderId="10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wrapText="1"/>
    </xf>
    <xf numFmtId="0" fontId="24" fillId="0" borderId="0" xfId="0" applyFont="1" applyAlignment="1">
      <alignment wrapText="1"/>
    </xf>
    <xf numFmtId="0" fontId="14" fillId="4" borderId="3" xfId="0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 (2)" xfId="20"/>
    <cellStyle name="Тысячи_Лист1 (2)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I53"/>
  <sheetViews>
    <sheetView zoomScale="75" zoomScaleNormal="75" workbookViewId="0" topLeftCell="A1">
      <selection activeCell="G29" sqref="G29"/>
    </sheetView>
  </sheetViews>
  <sheetFormatPr defaultColWidth="9.00390625" defaultRowHeight="12.75"/>
  <sheetData>
    <row r="16" spans="1:9" ht="15">
      <c r="A16" s="301" t="s">
        <v>30</v>
      </c>
      <c r="B16" s="301"/>
      <c r="C16" s="301"/>
      <c r="D16" s="301"/>
      <c r="E16" s="301"/>
      <c r="F16" s="301"/>
      <c r="G16" s="301"/>
      <c r="H16" s="301"/>
      <c r="I16" s="301"/>
    </row>
    <row r="18" spans="1:9" ht="15">
      <c r="A18" s="301" t="s">
        <v>31</v>
      </c>
      <c r="B18" s="301"/>
      <c r="C18" s="301"/>
      <c r="D18" s="301"/>
      <c r="E18" s="301"/>
      <c r="F18" s="301"/>
      <c r="G18" s="301"/>
      <c r="H18" s="301"/>
      <c r="I18" s="301"/>
    </row>
    <row r="19" spans="1:9" ht="15">
      <c r="A19" s="52"/>
      <c r="B19" s="52"/>
      <c r="C19" s="52"/>
      <c r="D19" s="52"/>
      <c r="E19" s="52"/>
      <c r="F19" s="52"/>
      <c r="G19" s="52"/>
      <c r="H19" s="52"/>
      <c r="I19" s="5"/>
    </row>
    <row r="20" spans="1:9" ht="15">
      <c r="A20" s="52" t="s">
        <v>324</v>
      </c>
      <c r="B20" s="52"/>
      <c r="C20" s="52"/>
      <c r="D20" s="52"/>
      <c r="E20" s="52"/>
      <c r="F20" s="52"/>
      <c r="G20" s="52"/>
      <c r="H20" s="52"/>
      <c r="I20" s="5"/>
    </row>
    <row r="21" spans="1:9" ht="15">
      <c r="A21" s="52"/>
      <c r="B21" s="52" t="s">
        <v>502</v>
      </c>
      <c r="C21" s="52"/>
      <c r="D21" s="52"/>
      <c r="E21" s="52"/>
      <c r="F21" s="52"/>
      <c r="G21" s="52"/>
      <c r="H21" s="52"/>
      <c r="I21" s="5"/>
    </row>
    <row r="22" spans="1:9" ht="15">
      <c r="A22" s="52"/>
      <c r="B22" s="52" t="s">
        <v>501</v>
      </c>
      <c r="C22" s="52"/>
      <c r="D22" s="52"/>
      <c r="E22" s="52"/>
      <c r="F22" s="52"/>
      <c r="G22" s="52"/>
      <c r="H22" s="52"/>
      <c r="I22" s="5"/>
    </row>
    <row r="23" spans="1:9" ht="14.25">
      <c r="A23" s="5" t="s">
        <v>0</v>
      </c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5">
      <c r="A26" s="52" t="s">
        <v>372</v>
      </c>
      <c r="B26" s="5"/>
      <c r="C26" s="5"/>
      <c r="D26" s="52"/>
      <c r="E26" s="52"/>
      <c r="F26" s="52"/>
      <c r="G26" s="5"/>
      <c r="H26" s="5"/>
      <c r="I26" s="5"/>
    </row>
    <row r="50" spans="1:8" ht="12.75">
      <c r="A50" t="s">
        <v>29</v>
      </c>
      <c r="B50" s="302" t="s">
        <v>387</v>
      </c>
      <c r="C50" s="302"/>
      <c r="D50" s="302"/>
      <c r="E50" s="302"/>
      <c r="F50" s="302"/>
      <c r="G50" s="302"/>
      <c r="H50" s="302"/>
    </row>
    <row r="51" spans="3:4" ht="12.75">
      <c r="C51" t="s">
        <v>32</v>
      </c>
      <c r="D51" t="s">
        <v>383</v>
      </c>
    </row>
    <row r="52" spans="1:8" ht="12.75">
      <c r="A52" t="s">
        <v>373</v>
      </c>
      <c r="B52" t="s">
        <v>384</v>
      </c>
      <c r="C52" s="302" t="s">
        <v>385</v>
      </c>
      <c r="D52" s="302"/>
      <c r="E52" s="302"/>
      <c r="F52" s="302"/>
      <c r="G52" s="302"/>
      <c r="H52" s="302"/>
    </row>
    <row r="53" ht="12.75">
      <c r="E53" t="s">
        <v>386</v>
      </c>
    </row>
  </sheetData>
  <mergeCells count="4">
    <mergeCell ref="A16:I16"/>
    <mergeCell ref="A18:I18"/>
    <mergeCell ref="C52:H52"/>
    <mergeCell ref="B50:H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workbookViewId="0" topLeftCell="A1">
      <selection activeCell="O7" sqref="O7"/>
    </sheetView>
  </sheetViews>
  <sheetFormatPr defaultColWidth="9.00390625" defaultRowHeight="12.75"/>
  <cols>
    <col min="1" max="1" width="39.625" style="0" customWidth="1"/>
    <col min="2" max="2" width="19.625" style="0" customWidth="1"/>
    <col min="3" max="7" width="11.75390625" style="0" customWidth="1"/>
  </cols>
  <sheetData>
    <row r="1" ht="15.75" thickBot="1">
      <c r="G1" s="2"/>
    </row>
    <row r="2" spans="1:7" ht="15.75">
      <c r="A2" s="196" t="s">
        <v>1</v>
      </c>
      <c r="B2" s="197" t="s">
        <v>35</v>
      </c>
      <c r="C2" s="197" t="s">
        <v>33</v>
      </c>
      <c r="D2" s="197" t="s">
        <v>34</v>
      </c>
      <c r="E2" s="197" t="s">
        <v>325</v>
      </c>
      <c r="F2" s="197" t="s">
        <v>327</v>
      </c>
      <c r="G2" s="197" t="s">
        <v>374</v>
      </c>
    </row>
    <row r="3" spans="1:7" ht="15.75" customHeight="1" thickBot="1">
      <c r="A3" s="200"/>
      <c r="B3" s="201" t="s">
        <v>36</v>
      </c>
      <c r="C3" s="200" t="s">
        <v>5</v>
      </c>
      <c r="D3" s="200" t="s">
        <v>6</v>
      </c>
      <c r="E3" s="201" t="s">
        <v>7</v>
      </c>
      <c r="F3" s="201" t="s">
        <v>7</v>
      </c>
      <c r="G3" s="201" t="s">
        <v>7</v>
      </c>
    </row>
    <row r="4" spans="1:7" ht="15" hidden="1">
      <c r="A4" s="18"/>
      <c r="B4" s="40"/>
      <c r="C4" s="28"/>
      <c r="D4" s="7"/>
      <c r="E4" s="28"/>
      <c r="F4" s="3"/>
      <c r="G4" s="28"/>
    </row>
    <row r="5" spans="1:7" ht="15" customHeight="1">
      <c r="A5" s="50" t="s">
        <v>205</v>
      </c>
      <c r="B5" s="26"/>
      <c r="C5" s="24"/>
      <c r="D5" s="3"/>
      <c r="E5" s="24"/>
      <c r="F5" s="3"/>
      <c r="G5" s="24"/>
    </row>
    <row r="6" spans="1:7" ht="18" hidden="1">
      <c r="A6" s="50"/>
      <c r="B6" s="26"/>
      <c r="C6" s="24"/>
      <c r="D6" s="3"/>
      <c r="E6" s="24"/>
      <c r="F6" s="3"/>
      <c r="G6" s="24"/>
    </row>
    <row r="7" spans="1:7" ht="45">
      <c r="A7" s="77" t="s">
        <v>13</v>
      </c>
      <c r="B7" s="44" t="s">
        <v>14</v>
      </c>
      <c r="C7" s="38">
        <v>0.3839</v>
      </c>
      <c r="D7" s="38"/>
      <c r="E7" s="38">
        <v>0.5</v>
      </c>
      <c r="F7" s="38">
        <v>0.5</v>
      </c>
      <c r="G7" s="38">
        <v>1</v>
      </c>
    </row>
    <row r="8" spans="1:7" ht="15">
      <c r="A8" s="21" t="s">
        <v>15</v>
      </c>
      <c r="B8" s="21"/>
      <c r="C8" s="38"/>
      <c r="D8" s="19"/>
      <c r="E8" s="19"/>
      <c r="F8" s="19"/>
      <c r="G8" s="38"/>
    </row>
    <row r="9" spans="1:7" ht="15">
      <c r="A9" s="22" t="s">
        <v>16</v>
      </c>
      <c r="B9" s="22" t="s">
        <v>14</v>
      </c>
      <c r="C9" s="32"/>
      <c r="D9" s="15"/>
      <c r="E9" s="15"/>
      <c r="F9" s="15"/>
      <c r="G9" s="32"/>
    </row>
    <row r="10" spans="1:7" ht="15">
      <c r="A10" s="35" t="s">
        <v>299</v>
      </c>
      <c r="B10" s="32" t="s">
        <v>14</v>
      </c>
      <c r="C10" s="24"/>
      <c r="D10" s="24"/>
      <c r="E10" s="24"/>
      <c r="F10" s="24"/>
      <c r="G10" s="24"/>
    </row>
    <row r="11" spans="1:7" ht="30">
      <c r="A11" s="36" t="s">
        <v>300</v>
      </c>
      <c r="B11" s="32" t="s">
        <v>14</v>
      </c>
      <c r="C11" s="37"/>
      <c r="D11" s="34"/>
      <c r="E11" s="34"/>
      <c r="F11" s="34"/>
      <c r="G11" s="37"/>
    </row>
    <row r="12" spans="1:7" ht="60">
      <c r="A12" s="35" t="s">
        <v>206</v>
      </c>
      <c r="B12" s="32" t="s">
        <v>14</v>
      </c>
      <c r="C12" s="38">
        <v>0.3839</v>
      </c>
      <c r="D12" s="30"/>
      <c r="E12" s="38">
        <v>0.5</v>
      </c>
      <c r="F12" s="38">
        <v>0.5</v>
      </c>
      <c r="G12" s="38">
        <v>1</v>
      </c>
    </row>
    <row r="13" spans="1:7" ht="45">
      <c r="A13" s="35" t="s">
        <v>178</v>
      </c>
      <c r="B13" s="25" t="s">
        <v>17</v>
      </c>
      <c r="C13">
        <v>18.9</v>
      </c>
      <c r="D13" s="17">
        <v>18.9</v>
      </c>
      <c r="E13" s="17">
        <v>18.9</v>
      </c>
      <c r="F13" s="17">
        <v>18.9</v>
      </c>
      <c r="G13" s="17">
        <v>18.9</v>
      </c>
    </row>
    <row r="14" spans="1:7" ht="45">
      <c r="A14" s="35" t="s">
        <v>179</v>
      </c>
      <c r="B14" s="29" t="s">
        <v>27</v>
      </c>
      <c r="C14" s="17">
        <v>86.8</v>
      </c>
      <c r="D14" s="17">
        <v>92.7</v>
      </c>
      <c r="E14" s="17">
        <v>97</v>
      </c>
      <c r="F14" s="17">
        <v>97</v>
      </c>
      <c r="G14" s="17">
        <v>97</v>
      </c>
    </row>
    <row r="15" spans="1:8" ht="60">
      <c r="A15" s="88" t="s">
        <v>306</v>
      </c>
      <c r="B15" s="44"/>
      <c r="C15" s="17"/>
      <c r="D15" s="17"/>
      <c r="E15" s="17"/>
      <c r="F15" s="17"/>
      <c r="G15" s="17"/>
      <c r="H15" s="1"/>
    </row>
    <row r="16" spans="1:8" ht="18" customHeight="1">
      <c r="A16" s="45" t="s">
        <v>180</v>
      </c>
      <c r="B16" s="25" t="s">
        <v>18</v>
      </c>
      <c r="C16" s="17"/>
      <c r="D16" s="17"/>
      <c r="E16" s="17"/>
      <c r="F16" s="17"/>
      <c r="G16" s="17"/>
      <c r="H16" s="1"/>
    </row>
    <row r="17" spans="1:8" ht="20.25" customHeight="1">
      <c r="A17" s="35" t="s">
        <v>181</v>
      </c>
      <c r="B17" s="25" t="s">
        <v>18</v>
      </c>
      <c r="C17" s="17"/>
      <c r="D17" s="17"/>
      <c r="E17" s="17"/>
      <c r="F17" s="17"/>
      <c r="G17" s="17"/>
      <c r="H17" s="1"/>
    </row>
    <row r="18" spans="1:8" ht="18.75" customHeight="1">
      <c r="A18" s="45" t="s">
        <v>182</v>
      </c>
      <c r="B18" s="41" t="s">
        <v>19</v>
      </c>
      <c r="C18" s="17"/>
      <c r="D18" s="17"/>
      <c r="E18" s="17"/>
      <c r="F18" s="17"/>
      <c r="G18" s="17"/>
      <c r="H18" s="1"/>
    </row>
    <row r="19" spans="1:8" ht="30">
      <c r="A19" s="45" t="s">
        <v>186</v>
      </c>
      <c r="B19" s="45" t="s">
        <v>20</v>
      </c>
      <c r="C19" s="17"/>
      <c r="D19" s="17"/>
      <c r="E19" s="17"/>
      <c r="F19" s="17"/>
      <c r="G19" s="17"/>
      <c r="H19" s="1"/>
    </row>
    <row r="20" spans="1:8" ht="45">
      <c r="A20" s="45" t="s">
        <v>183</v>
      </c>
      <c r="B20" s="41" t="s">
        <v>18</v>
      </c>
      <c r="C20" s="17"/>
      <c r="D20" s="17"/>
      <c r="E20" s="17"/>
      <c r="F20" s="17"/>
      <c r="G20" s="17"/>
      <c r="H20" s="1"/>
    </row>
    <row r="21" spans="1:8" ht="45">
      <c r="A21" s="45" t="s">
        <v>184</v>
      </c>
      <c r="B21" s="41" t="s">
        <v>18</v>
      </c>
      <c r="C21" s="17"/>
      <c r="D21" s="17"/>
      <c r="E21" s="17"/>
      <c r="F21" s="17"/>
      <c r="G21" s="17"/>
      <c r="H21" s="1"/>
    </row>
    <row r="22" spans="1:8" ht="43.5" customHeight="1">
      <c r="A22" s="45" t="s">
        <v>185</v>
      </c>
      <c r="B22" s="41" t="s">
        <v>18</v>
      </c>
      <c r="C22" s="17"/>
      <c r="D22" s="17"/>
      <c r="E22" s="17"/>
      <c r="F22" s="17"/>
      <c r="G22" s="17"/>
      <c r="H22" s="1"/>
    </row>
    <row r="23" spans="1:8" ht="27" customHeight="1">
      <c r="A23" s="73" t="s">
        <v>187</v>
      </c>
      <c r="B23" s="41"/>
      <c r="C23" s="17"/>
      <c r="D23" s="17"/>
      <c r="E23" s="17"/>
      <c r="F23" s="17"/>
      <c r="G23" s="17"/>
      <c r="H23" s="1"/>
    </row>
    <row r="24" spans="1:8" ht="27" customHeight="1">
      <c r="A24" s="73" t="s">
        <v>202</v>
      </c>
      <c r="B24" s="41"/>
      <c r="C24" s="17"/>
      <c r="D24" s="17"/>
      <c r="E24" s="17"/>
      <c r="F24" s="17"/>
      <c r="G24" s="17"/>
      <c r="H24" s="1"/>
    </row>
    <row r="25" spans="1:8" ht="27" customHeight="1">
      <c r="A25" s="73" t="s">
        <v>202</v>
      </c>
      <c r="B25" s="41"/>
      <c r="C25" s="17"/>
      <c r="D25" s="17"/>
      <c r="E25" s="17"/>
      <c r="F25" s="17"/>
      <c r="G25" s="17"/>
      <c r="H25" s="1"/>
    </row>
    <row r="26" spans="1:8" ht="30.75" customHeight="1">
      <c r="A26" s="272" t="s">
        <v>193</v>
      </c>
      <c r="B26" s="273" t="s">
        <v>37</v>
      </c>
      <c r="C26" s="271">
        <v>80</v>
      </c>
      <c r="D26" s="271">
        <v>80</v>
      </c>
      <c r="E26" s="271">
        <v>95</v>
      </c>
      <c r="F26" s="271">
        <v>105</v>
      </c>
      <c r="G26" s="271">
        <v>115</v>
      </c>
      <c r="H26" s="1"/>
    </row>
    <row r="27" spans="1:8" ht="30.75" customHeight="1">
      <c r="A27" s="274" t="s">
        <v>188</v>
      </c>
      <c r="B27" s="273"/>
      <c r="C27" s="271"/>
      <c r="D27" s="271"/>
      <c r="E27" s="271"/>
      <c r="F27" s="271"/>
      <c r="G27" s="271"/>
      <c r="H27" s="1"/>
    </row>
    <row r="28" spans="1:8" ht="15.75" customHeight="1">
      <c r="A28" s="275" t="s">
        <v>189</v>
      </c>
      <c r="B28" s="273" t="s">
        <v>37</v>
      </c>
      <c r="C28" s="271">
        <v>690</v>
      </c>
      <c r="D28" s="271">
        <v>690</v>
      </c>
      <c r="E28" s="271">
        <v>715</v>
      </c>
      <c r="F28" s="271">
        <v>735</v>
      </c>
      <c r="G28" s="271">
        <v>745</v>
      </c>
      <c r="H28" s="1"/>
    </row>
    <row r="29" spans="1:8" ht="33" customHeight="1">
      <c r="A29" s="45" t="s">
        <v>190</v>
      </c>
      <c r="B29" s="41" t="s">
        <v>37</v>
      </c>
      <c r="C29" s="17"/>
      <c r="D29" s="17"/>
      <c r="E29" s="17"/>
      <c r="F29" s="17"/>
      <c r="G29" s="17"/>
      <c r="H29" s="1"/>
    </row>
    <row r="30" spans="1:8" ht="30.75" customHeight="1">
      <c r="A30" s="45" t="s">
        <v>191</v>
      </c>
      <c r="B30" s="41" t="s">
        <v>37</v>
      </c>
      <c r="C30" s="17"/>
      <c r="D30" s="17"/>
      <c r="E30" s="17"/>
      <c r="F30" s="17"/>
      <c r="G30" s="17"/>
      <c r="H30" s="1"/>
    </row>
    <row r="31" spans="1:8" ht="30.75" customHeight="1">
      <c r="A31" s="45" t="s">
        <v>192</v>
      </c>
      <c r="B31" s="41" t="s">
        <v>37</v>
      </c>
      <c r="C31" s="17"/>
      <c r="D31" s="17"/>
      <c r="E31" s="17"/>
      <c r="F31" s="17"/>
      <c r="G31" s="17"/>
      <c r="H31" s="1"/>
    </row>
    <row r="32" spans="1:8" ht="30.75" customHeight="1">
      <c r="A32" s="90" t="s">
        <v>316</v>
      </c>
      <c r="B32" s="41"/>
      <c r="C32" s="17"/>
      <c r="D32" s="17"/>
      <c r="E32" s="17"/>
      <c r="F32" s="17"/>
      <c r="G32" s="17"/>
      <c r="H32" s="1"/>
    </row>
    <row r="33" spans="1:8" ht="30.75" customHeight="1" thickBot="1">
      <c r="A33" s="92" t="s">
        <v>191</v>
      </c>
      <c r="B33" s="93" t="s">
        <v>37</v>
      </c>
      <c r="C33" s="91"/>
      <c r="D33" s="91"/>
      <c r="E33" s="91"/>
      <c r="F33" s="91"/>
      <c r="G33" s="91"/>
      <c r="H33" s="1"/>
    </row>
    <row r="34" spans="1:8" ht="30.75" customHeight="1">
      <c r="A34" s="74" t="s">
        <v>317</v>
      </c>
      <c r="B34" s="25" t="s">
        <v>37</v>
      </c>
      <c r="C34" s="30"/>
      <c r="D34" s="30"/>
      <c r="E34" s="30"/>
      <c r="F34" s="30"/>
      <c r="G34" s="30"/>
      <c r="H34" s="1"/>
    </row>
    <row r="35" spans="1:8" ht="30">
      <c r="A35" s="83" t="s">
        <v>278</v>
      </c>
      <c r="B35" s="58"/>
      <c r="C35" s="17"/>
      <c r="D35" s="17"/>
      <c r="E35" s="17"/>
      <c r="F35" s="17"/>
      <c r="G35" s="17"/>
      <c r="H35" s="1"/>
    </row>
    <row r="36" spans="1:8" ht="30" customHeight="1">
      <c r="A36" s="45" t="s">
        <v>21</v>
      </c>
      <c r="B36" s="47" t="s">
        <v>194</v>
      </c>
      <c r="C36" s="17"/>
      <c r="D36" s="17"/>
      <c r="E36" s="17"/>
      <c r="F36" s="17"/>
      <c r="G36" s="17"/>
      <c r="H36" s="1"/>
    </row>
    <row r="37" spans="1:8" ht="34.5" customHeight="1">
      <c r="A37" s="45" t="s">
        <v>318</v>
      </c>
      <c r="B37" s="47" t="s">
        <v>195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"/>
    </row>
    <row r="38" spans="1:8" ht="34.5" customHeight="1">
      <c r="A38" s="45" t="s">
        <v>319</v>
      </c>
      <c r="B38" s="47" t="s">
        <v>195</v>
      </c>
      <c r="C38" s="17"/>
      <c r="D38" s="17"/>
      <c r="E38" s="17"/>
      <c r="F38" s="17"/>
      <c r="G38" s="17"/>
      <c r="H38" s="1"/>
    </row>
    <row r="39" spans="1:8" ht="34.5" customHeight="1">
      <c r="A39" s="45" t="s">
        <v>320</v>
      </c>
      <c r="B39" s="47" t="s">
        <v>195</v>
      </c>
      <c r="C39" s="17"/>
      <c r="D39" s="17"/>
      <c r="E39" s="17"/>
      <c r="F39" s="17"/>
      <c r="G39" s="17"/>
      <c r="H39" s="1"/>
    </row>
    <row r="40" spans="1:8" ht="30">
      <c r="A40" s="45" t="s">
        <v>22</v>
      </c>
      <c r="B40" s="47" t="s">
        <v>23</v>
      </c>
      <c r="C40" s="17">
        <v>7</v>
      </c>
      <c r="D40" s="17">
        <v>7</v>
      </c>
      <c r="E40" s="17">
        <v>9</v>
      </c>
      <c r="F40" s="17">
        <v>9</v>
      </c>
      <c r="G40" s="17">
        <v>9</v>
      </c>
      <c r="H40" s="1"/>
    </row>
    <row r="41" spans="1:8" ht="30">
      <c r="A41" s="45" t="s">
        <v>24</v>
      </c>
      <c r="B41" s="47" t="s">
        <v>23</v>
      </c>
      <c r="C41" s="17">
        <v>11</v>
      </c>
      <c r="D41" s="17">
        <v>11</v>
      </c>
      <c r="E41" s="17">
        <v>14</v>
      </c>
      <c r="F41" s="17">
        <v>14</v>
      </c>
      <c r="G41" s="17">
        <v>14</v>
      </c>
      <c r="H41" s="1"/>
    </row>
    <row r="42" spans="1:8" ht="63" customHeight="1">
      <c r="A42" s="42" t="s">
        <v>196</v>
      </c>
      <c r="B42" s="49" t="s">
        <v>25</v>
      </c>
      <c r="C42" s="17"/>
      <c r="D42" s="17"/>
      <c r="E42" s="17"/>
      <c r="F42" s="17"/>
      <c r="G42" s="17"/>
      <c r="H42" s="1"/>
    </row>
    <row r="43" spans="1:8" ht="30">
      <c r="A43" s="274" t="s">
        <v>197</v>
      </c>
      <c r="B43" s="268" t="s">
        <v>28</v>
      </c>
      <c r="C43" s="271">
        <v>1</v>
      </c>
      <c r="D43" s="271">
        <v>1</v>
      </c>
      <c r="E43" s="271">
        <v>1</v>
      </c>
      <c r="F43" s="271">
        <v>1</v>
      </c>
      <c r="G43" s="271">
        <v>1</v>
      </c>
      <c r="H43" s="1"/>
    </row>
    <row r="44" spans="1:8" ht="30">
      <c r="A44" s="274" t="s">
        <v>198</v>
      </c>
      <c r="B44" s="268" t="s">
        <v>28</v>
      </c>
      <c r="C44" s="271">
        <v>1</v>
      </c>
      <c r="D44" s="271">
        <v>1</v>
      </c>
      <c r="E44" s="271">
        <v>1</v>
      </c>
      <c r="F44" s="271">
        <v>1</v>
      </c>
      <c r="G44" s="271">
        <v>1</v>
      </c>
      <c r="H44" s="1"/>
    </row>
    <row r="45" spans="1:8" ht="60">
      <c r="A45" s="45" t="s">
        <v>199</v>
      </c>
      <c r="B45" s="47" t="s">
        <v>26</v>
      </c>
      <c r="C45" s="17"/>
      <c r="D45" s="17"/>
      <c r="E45" s="17"/>
      <c r="F45" s="17"/>
      <c r="G45" s="17"/>
      <c r="H45" s="1"/>
    </row>
    <row r="46" spans="1:8" ht="75">
      <c r="A46" s="45" t="s">
        <v>301</v>
      </c>
      <c r="B46" s="41" t="s">
        <v>27</v>
      </c>
      <c r="C46" s="17">
        <v>55</v>
      </c>
      <c r="D46" s="17">
        <v>55</v>
      </c>
      <c r="E46" s="17">
        <v>40</v>
      </c>
      <c r="F46" s="17">
        <v>40</v>
      </c>
      <c r="G46" s="17">
        <v>40</v>
      </c>
      <c r="H46" s="1"/>
    </row>
    <row r="47" spans="1:8" ht="15">
      <c r="A47" s="3"/>
      <c r="B47" s="3"/>
      <c r="H47" s="1"/>
    </row>
    <row r="48" spans="1:8" ht="15">
      <c r="A48" s="3"/>
      <c r="B48" s="3"/>
      <c r="H48" s="1"/>
    </row>
    <row r="49" spans="1:8" ht="15">
      <c r="A49" s="3"/>
      <c r="B49" s="3"/>
      <c r="H49" s="1"/>
    </row>
    <row r="50" spans="1:8" ht="15">
      <c r="A50" s="3"/>
      <c r="B50" s="3"/>
      <c r="H50" s="1"/>
    </row>
    <row r="51" spans="1:8" ht="15">
      <c r="A51" s="3"/>
      <c r="B51" s="3"/>
      <c r="H51" s="1"/>
    </row>
    <row r="52" spans="1:8" ht="15">
      <c r="A52" s="3"/>
      <c r="B52" s="3"/>
      <c r="H52" s="1"/>
    </row>
    <row r="53" spans="1:8" ht="15">
      <c r="A53" s="3"/>
      <c r="B53" s="3"/>
      <c r="H53" s="1"/>
    </row>
    <row r="54" spans="1:8" ht="15">
      <c r="A54" s="3"/>
      <c r="B54" s="3"/>
      <c r="H54" s="1"/>
    </row>
    <row r="55" spans="1:8" ht="15">
      <c r="A55" s="3"/>
      <c r="B55" s="3"/>
      <c r="H55" s="1"/>
    </row>
    <row r="56" spans="1:8" ht="15">
      <c r="A56" s="3"/>
      <c r="B56" s="3"/>
      <c r="H56" s="1"/>
    </row>
    <row r="57" spans="1:8" ht="15">
      <c r="A57" s="3"/>
      <c r="B57" s="3"/>
      <c r="H57" s="1"/>
    </row>
    <row r="58" spans="1:8" ht="15">
      <c r="A58" s="3"/>
      <c r="B58" s="3"/>
      <c r="H58" s="1"/>
    </row>
    <row r="59" spans="1:8" ht="15">
      <c r="A59" s="3"/>
      <c r="B59" s="3"/>
      <c r="H59" s="1"/>
    </row>
    <row r="60" spans="1:8" ht="15">
      <c r="A60" s="3"/>
      <c r="B60" s="3"/>
      <c r="H60" s="1"/>
    </row>
    <row r="61" spans="1:8" ht="15">
      <c r="A61" s="3"/>
      <c r="B61" s="3"/>
      <c r="H61" s="1"/>
    </row>
    <row r="62" spans="1:8" ht="15">
      <c r="A62" s="3"/>
      <c r="B62" s="3"/>
      <c r="H62" s="1"/>
    </row>
    <row r="63" spans="1:8" ht="15">
      <c r="A63" s="3"/>
      <c r="B63" s="3"/>
      <c r="H63" s="1"/>
    </row>
    <row r="64" spans="1:8" ht="15">
      <c r="A64" s="3"/>
      <c r="B64" s="3"/>
      <c r="H64" s="1"/>
    </row>
    <row r="65" spans="1:8" ht="15">
      <c r="A65" s="3"/>
      <c r="B65" s="3"/>
      <c r="H65" s="1"/>
    </row>
    <row r="66" spans="1:8" ht="15">
      <c r="A66" s="3"/>
      <c r="B66" s="3"/>
      <c r="H66" s="1"/>
    </row>
    <row r="67" spans="1:8" ht="15">
      <c r="A67" s="3"/>
      <c r="B67" s="3"/>
      <c r="H67" s="1"/>
    </row>
    <row r="68" spans="1:8" ht="15">
      <c r="A68" s="3"/>
      <c r="B68" s="3"/>
      <c r="H68" s="1"/>
    </row>
    <row r="69" spans="1:8" ht="15">
      <c r="A69" s="3"/>
      <c r="B69" s="3"/>
      <c r="H69" s="1"/>
    </row>
    <row r="70" spans="1:8" ht="15">
      <c r="A70" s="3"/>
      <c r="B70" s="3"/>
      <c r="H70" s="1"/>
    </row>
    <row r="71" spans="1:8" ht="15">
      <c r="A71" s="3"/>
      <c r="B71" s="3"/>
      <c r="H71" s="1"/>
    </row>
    <row r="72" spans="1:8" ht="15">
      <c r="A72" s="3"/>
      <c r="B72" s="3"/>
      <c r="H72" s="1"/>
    </row>
    <row r="73" spans="1:8" ht="15">
      <c r="A73" s="3"/>
      <c r="B73" s="3"/>
      <c r="H73" s="1"/>
    </row>
    <row r="74" spans="1:8" ht="15">
      <c r="A74" s="3"/>
      <c r="B74" s="3"/>
      <c r="H74" s="1"/>
    </row>
    <row r="75" spans="1:8" ht="15">
      <c r="A75" s="3"/>
      <c r="B75" s="3"/>
      <c r="H75" s="1"/>
    </row>
    <row r="76" spans="1:8" ht="15">
      <c r="A76" s="3"/>
      <c r="B76" s="3"/>
      <c r="H76" s="1"/>
    </row>
    <row r="77" spans="1:8" ht="15">
      <c r="A77" s="3"/>
      <c r="B77" s="3"/>
      <c r="H77" s="1"/>
    </row>
    <row r="78" spans="1:8" ht="15">
      <c r="A78" s="3"/>
      <c r="B78" s="3"/>
      <c r="H78" s="1"/>
    </row>
    <row r="79" spans="1:8" ht="15">
      <c r="A79" s="3"/>
      <c r="B79" s="3"/>
      <c r="H79" s="1"/>
    </row>
    <row r="80" spans="1:8" ht="15">
      <c r="A80" s="3"/>
      <c r="B80" s="3"/>
      <c r="H80" s="1"/>
    </row>
    <row r="81" spans="1:8" ht="15">
      <c r="A81" s="3"/>
      <c r="B81" s="3"/>
      <c r="H81" s="1"/>
    </row>
    <row r="82" spans="1:8" ht="15">
      <c r="A82" s="3"/>
      <c r="B82" s="3"/>
      <c r="H82" s="1"/>
    </row>
    <row r="83" spans="1:8" ht="15">
      <c r="A83" s="3"/>
      <c r="B83" s="3"/>
      <c r="H83" s="1"/>
    </row>
    <row r="84" spans="1:8" ht="15">
      <c r="A84" s="3"/>
      <c r="B84" s="3"/>
      <c r="H84" s="1"/>
    </row>
    <row r="85" spans="1:8" ht="15">
      <c r="A85" s="3"/>
      <c r="B85" s="3"/>
      <c r="H85" s="1"/>
    </row>
    <row r="86" spans="1:8" ht="15">
      <c r="A86" s="3"/>
      <c r="B86" s="3"/>
      <c r="H86" s="1"/>
    </row>
    <row r="87" spans="1:8" ht="15">
      <c r="A87" s="3"/>
      <c r="B87" s="3"/>
      <c r="H87" s="1"/>
    </row>
    <row r="88" spans="1:8" ht="15">
      <c r="A88" s="3"/>
      <c r="B88" s="3"/>
      <c r="H88" s="1"/>
    </row>
    <row r="89" spans="1:8" ht="15">
      <c r="A89" s="3"/>
      <c r="B89" s="3"/>
      <c r="H89" s="1"/>
    </row>
    <row r="90" spans="1:8" ht="15">
      <c r="A90" s="3"/>
      <c r="B90" s="3"/>
      <c r="H90" s="1"/>
    </row>
    <row r="91" spans="1:8" ht="15">
      <c r="A91" s="3"/>
      <c r="B91" s="3"/>
      <c r="H91" s="1"/>
    </row>
    <row r="92" spans="1:8" ht="15">
      <c r="A92" s="3"/>
      <c r="B92" s="3"/>
      <c r="H92" s="1"/>
    </row>
    <row r="93" spans="1:8" ht="15">
      <c r="A93" s="3"/>
      <c r="B93" s="3"/>
      <c r="H93" s="1"/>
    </row>
    <row r="94" spans="1:8" ht="15">
      <c r="A94" s="3"/>
      <c r="B94" s="3"/>
      <c r="H94" s="1"/>
    </row>
    <row r="95" spans="1:8" ht="15">
      <c r="A95" s="3"/>
      <c r="B95" s="3"/>
      <c r="H95" s="1"/>
    </row>
    <row r="96" spans="1:8" ht="15">
      <c r="A96" s="3"/>
      <c r="B96" s="3"/>
      <c r="H96" s="1"/>
    </row>
    <row r="97" spans="1:8" ht="15">
      <c r="A97" s="3"/>
      <c r="B97" s="3"/>
      <c r="H97" s="1"/>
    </row>
    <row r="98" spans="1:8" ht="15">
      <c r="A98" s="3"/>
      <c r="B98" s="3"/>
      <c r="H98" s="1"/>
    </row>
    <row r="99" spans="1:8" ht="15">
      <c r="A99" s="3"/>
      <c r="B99" s="3"/>
      <c r="H99" s="1"/>
    </row>
    <row r="100" spans="1:8" ht="15">
      <c r="A100" s="3"/>
      <c r="B100" s="3"/>
      <c r="H100" s="1"/>
    </row>
    <row r="101" spans="1:8" ht="15">
      <c r="A101" s="3"/>
      <c r="B101" s="3"/>
      <c r="H101" s="1"/>
    </row>
    <row r="102" spans="1:8" ht="15">
      <c r="A102" s="3"/>
      <c r="B102" s="3"/>
      <c r="H102" s="1"/>
    </row>
    <row r="103" spans="1:8" ht="15">
      <c r="A103" s="3"/>
      <c r="B103" s="3"/>
      <c r="H103" s="1"/>
    </row>
    <row r="104" spans="1:8" ht="15">
      <c r="A104" s="3"/>
      <c r="B104" s="3"/>
      <c r="H104" s="1"/>
    </row>
    <row r="105" spans="1:8" ht="15">
      <c r="A105" s="3"/>
      <c r="B105" s="3"/>
      <c r="H105" s="1"/>
    </row>
    <row r="106" spans="1:8" ht="15">
      <c r="A106" s="3"/>
      <c r="B106" s="3"/>
      <c r="H106" s="1"/>
    </row>
    <row r="107" spans="1:8" ht="15">
      <c r="A107" s="3"/>
      <c r="B107" s="3"/>
      <c r="H107" s="1"/>
    </row>
    <row r="108" spans="1:8" ht="15">
      <c r="A108" s="3"/>
      <c r="B108" s="3"/>
      <c r="H108" s="1"/>
    </row>
    <row r="109" spans="1:8" ht="12.75">
      <c r="A109" s="1"/>
      <c r="B109" s="1"/>
      <c r="H109" s="1"/>
    </row>
    <row r="110" spans="1:8" ht="12.75">
      <c r="A110" s="1"/>
      <c r="B110" s="1"/>
      <c r="H110" s="1"/>
    </row>
    <row r="111" spans="1:8" ht="12.75">
      <c r="A111" s="1"/>
      <c r="B111" s="1"/>
      <c r="H111" s="1"/>
    </row>
    <row r="112" spans="1:8" ht="12.75">
      <c r="A112" s="1"/>
      <c r="B112" s="1"/>
      <c r="H112" s="1"/>
    </row>
    <row r="113" spans="1:8" ht="12.75">
      <c r="A113" s="1"/>
      <c r="B113" s="1"/>
      <c r="H113" s="1"/>
    </row>
    <row r="114" spans="1:8" ht="12.75">
      <c r="A114" s="1"/>
      <c r="B114" s="1"/>
      <c r="H114" s="1"/>
    </row>
    <row r="115" spans="1:8" ht="12.75">
      <c r="A115" s="1"/>
      <c r="B115" s="1"/>
      <c r="H115" s="1"/>
    </row>
    <row r="116" spans="1:8" ht="12.75">
      <c r="A116" s="1"/>
      <c r="B116" s="1"/>
      <c r="H116" s="1"/>
    </row>
    <row r="117" spans="1:8" ht="12.75">
      <c r="A117" s="1"/>
      <c r="B117" s="1"/>
      <c r="H117" s="1"/>
    </row>
    <row r="118" spans="1:8" ht="12.75">
      <c r="A118" s="1"/>
      <c r="B118" s="1"/>
      <c r="H118" s="1"/>
    </row>
    <row r="119" spans="1:8" ht="12.75">
      <c r="A119" s="1"/>
      <c r="B119" s="1"/>
      <c r="H119" s="1"/>
    </row>
    <row r="120" spans="1:8" ht="12.75">
      <c r="A120" s="1"/>
      <c r="B120" s="1"/>
      <c r="H120" s="1"/>
    </row>
    <row r="121" spans="1:8" ht="12.75">
      <c r="A121" s="1"/>
      <c r="B121" s="1"/>
      <c r="H121" s="1"/>
    </row>
    <row r="122" spans="1:8" ht="12.75">
      <c r="A122" s="1"/>
      <c r="B122" s="1"/>
      <c r="H122" s="1"/>
    </row>
    <row r="123" spans="1:8" ht="12.75">
      <c r="A123" s="1"/>
      <c r="B123" s="1"/>
      <c r="H123" s="1"/>
    </row>
    <row r="124" spans="1:8" ht="12.75">
      <c r="A124" s="1"/>
      <c r="B124" s="1"/>
      <c r="H124" s="1"/>
    </row>
    <row r="125" spans="1:8" ht="12.75">
      <c r="A125" s="1"/>
      <c r="B125" s="1"/>
      <c r="H125" s="1"/>
    </row>
    <row r="126" spans="1:8" ht="12.75">
      <c r="A126" s="1"/>
      <c r="B126" s="1"/>
      <c r="H126" s="1"/>
    </row>
    <row r="127" spans="1:8" ht="12.75">
      <c r="A127" s="1"/>
      <c r="B127" s="1"/>
      <c r="H127" s="1"/>
    </row>
    <row r="128" spans="1:8" ht="12.75">
      <c r="A128" s="1"/>
      <c r="B128" s="1"/>
      <c r="H128" s="1"/>
    </row>
    <row r="129" spans="1:8" ht="12.75">
      <c r="A129" s="1"/>
      <c r="B129" s="1"/>
      <c r="H129" s="1"/>
    </row>
    <row r="130" spans="1:8" ht="12.75">
      <c r="A130" s="1"/>
      <c r="B130" s="1"/>
      <c r="H130" s="1"/>
    </row>
    <row r="131" spans="1:8" ht="12.75">
      <c r="A131" s="1"/>
      <c r="B131" s="1"/>
      <c r="H131" s="1"/>
    </row>
    <row r="132" spans="1:8" ht="12.75">
      <c r="A132" s="1"/>
      <c r="B132" s="1"/>
      <c r="H132" s="1"/>
    </row>
    <row r="133" spans="1:8" ht="12.75">
      <c r="A133" s="1"/>
      <c r="B133" s="1"/>
      <c r="H133" s="1"/>
    </row>
    <row r="134" spans="1:8" ht="12.75">
      <c r="A134" s="1"/>
      <c r="B134" s="1"/>
      <c r="H134" s="1"/>
    </row>
    <row r="135" spans="1:8" ht="12.75">
      <c r="A135" s="1"/>
      <c r="B135" s="1"/>
      <c r="H135" s="1"/>
    </row>
    <row r="136" spans="1:8" ht="12.75">
      <c r="A136" s="1"/>
      <c r="B136" s="1"/>
      <c r="H136" s="1"/>
    </row>
    <row r="137" spans="1:8" ht="12.75">
      <c r="A137" s="1"/>
      <c r="B137" s="1"/>
      <c r="H137" s="1"/>
    </row>
    <row r="138" spans="1:8" ht="12.75">
      <c r="A138" s="1"/>
      <c r="B138" s="1"/>
      <c r="H138" s="1"/>
    </row>
    <row r="139" spans="1:8" ht="12.75">
      <c r="A139" s="1"/>
      <c r="B139" s="1"/>
      <c r="H139" s="1"/>
    </row>
    <row r="140" spans="1:8" ht="12.75">
      <c r="A140" s="1"/>
      <c r="B140" s="1"/>
      <c r="H140" s="1"/>
    </row>
    <row r="141" spans="1:8" ht="12.75">
      <c r="A141" s="1"/>
      <c r="B141" s="1"/>
      <c r="H141" s="1"/>
    </row>
    <row r="142" spans="1:8" ht="12.75">
      <c r="A142" s="1"/>
      <c r="B142" s="1"/>
      <c r="H142" s="1"/>
    </row>
    <row r="143" spans="1:8" ht="12.75">
      <c r="A143" s="1"/>
      <c r="B143" s="1"/>
      <c r="H143" s="1"/>
    </row>
    <row r="144" spans="1:8" ht="12.75">
      <c r="A144" s="1"/>
      <c r="B144" s="1"/>
      <c r="H144" s="1"/>
    </row>
    <row r="145" spans="1:8" ht="12.75">
      <c r="A145" s="1"/>
      <c r="B145" s="1"/>
      <c r="H145" s="1"/>
    </row>
    <row r="146" spans="1:8" ht="12.75">
      <c r="A146" s="1"/>
      <c r="B146" s="1"/>
      <c r="H146" s="1"/>
    </row>
    <row r="147" spans="1:8" ht="12.75">
      <c r="A147" s="1"/>
      <c r="B147" s="1"/>
      <c r="H147" s="1"/>
    </row>
    <row r="148" spans="1:8" ht="12.75">
      <c r="A148" s="1"/>
      <c r="B148" s="1"/>
      <c r="H148" s="1"/>
    </row>
    <row r="149" spans="1:8" ht="12.75">
      <c r="A149" s="1"/>
      <c r="B149" s="1"/>
      <c r="H149" s="1"/>
    </row>
  </sheetData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workbookViewId="0" topLeftCell="A1">
      <selection activeCell="H20" sqref="H20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6.375" style="56" customWidth="1"/>
    <col min="4" max="8" width="13.75390625" style="0" customWidth="1"/>
  </cols>
  <sheetData>
    <row r="1" ht="15.75" thickBot="1">
      <c r="H1" s="2"/>
    </row>
    <row r="2" spans="1:18" ht="15.75">
      <c r="A2" s="196" t="s">
        <v>1</v>
      </c>
      <c r="B2" s="196" t="s">
        <v>2</v>
      </c>
      <c r="C2" s="197" t="s">
        <v>35</v>
      </c>
      <c r="D2" s="197" t="s">
        <v>33</v>
      </c>
      <c r="E2" s="197" t="s">
        <v>34</v>
      </c>
      <c r="F2" s="197" t="s">
        <v>325</v>
      </c>
      <c r="G2" s="197" t="s">
        <v>327</v>
      </c>
      <c r="H2" s="197" t="s">
        <v>374</v>
      </c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200"/>
      <c r="B3" s="200"/>
      <c r="C3" s="201" t="s">
        <v>36</v>
      </c>
      <c r="D3" s="200" t="s">
        <v>5</v>
      </c>
      <c r="E3" s="200" t="s">
        <v>6</v>
      </c>
      <c r="F3" s="201" t="s">
        <v>7</v>
      </c>
      <c r="G3" s="201" t="s">
        <v>7</v>
      </c>
      <c r="H3" s="201" t="s">
        <v>7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24"/>
      <c r="B4" s="3"/>
      <c r="C4" s="31"/>
      <c r="D4" s="28"/>
      <c r="E4" s="7"/>
      <c r="F4" s="28"/>
      <c r="G4" s="3"/>
      <c r="H4" s="28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39" t="s">
        <v>274</v>
      </c>
      <c r="B5" s="3"/>
      <c r="C5" s="28"/>
      <c r="D5" s="24"/>
      <c r="E5" s="3"/>
      <c r="F5" s="24"/>
      <c r="G5" s="3"/>
      <c r="H5" s="24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.75">
      <c r="A6" s="54"/>
      <c r="B6" s="3"/>
      <c r="C6" s="28"/>
      <c r="D6" s="24"/>
      <c r="E6" s="3"/>
      <c r="F6" s="24"/>
      <c r="G6" s="3"/>
      <c r="H6" s="24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0">
      <c r="A7" s="36" t="s">
        <v>307</v>
      </c>
      <c r="B7" s="15"/>
      <c r="C7" s="25" t="s">
        <v>308</v>
      </c>
      <c r="D7" s="32"/>
      <c r="E7" s="15"/>
      <c r="F7" s="32"/>
      <c r="G7" s="15"/>
      <c r="H7" s="32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36" t="s">
        <v>302</v>
      </c>
      <c r="B8" s="15"/>
      <c r="C8" s="25" t="s">
        <v>72</v>
      </c>
      <c r="D8" s="32"/>
      <c r="E8" s="15"/>
      <c r="F8" s="32"/>
      <c r="G8" s="15"/>
      <c r="H8" s="32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72" t="s">
        <v>304</v>
      </c>
      <c r="B9" s="15"/>
      <c r="C9" s="25"/>
      <c r="D9" s="32"/>
      <c r="E9" s="15"/>
      <c r="F9" s="32"/>
      <c r="G9" s="15"/>
      <c r="H9" s="3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36" t="s">
        <v>202</v>
      </c>
      <c r="B10" s="15"/>
      <c r="C10" s="25"/>
      <c r="D10" s="32"/>
      <c r="E10" s="15"/>
      <c r="F10" s="32"/>
      <c r="G10" s="15"/>
      <c r="H10" s="32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36" t="s">
        <v>202</v>
      </c>
      <c r="B11" s="15"/>
      <c r="C11" s="25"/>
      <c r="D11" s="32"/>
      <c r="E11" s="15"/>
      <c r="F11" s="32"/>
      <c r="G11" s="15"/>
      <c r="H11" s="32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36" t="s">
        <v>303</v>
      </c>
      <c r="B12" s="44"/>
      <c r="C12" s="41" t="s">
        <v>277</v>
      </c>
      <c r="D12" s="44"/>
      <c r="E12" s="44"/>
      <c r="F12" s="44"/>
      <c r="G12" s="44"/>
      <c r="H12" s="44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72" t="s">
        <v>304</v>
      </c>
      <c r="B13" s="44"/>
      <c r="C13" s="41"/>
      <c r="D13" s="44"/>
      <c r="E13" s="44"/>
      <c r="F13" s="44"/>
      <c r="G13" s="44"/>
      <c r="H13" s="44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36" t="s">
        <v>202</v>
      </c>
      <c r="B14" s="44"/>
      <c r="C14" s="41"/>
      <c r="D14" s="44"/>
      <c r="E14" s="44"/>
      <c r="F14" s="44"/>
      <c r="G14" s="44"/>
      <c r="H14" s="44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36" t="s">
        <v>202</v>
      </c>
      <c r="B15" s="44"/>
      <c r="C15" s="41"/>
      <c r="D15" s="44"/>
      <c r="E15" s="44"/>
      <c r="F15" s="44"/>
      <c r="G15" s="44"/>
      <c r="H15" s="44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80" t="s">
        <v>309</v>
      </c>
      <c r="B16" s="17"/>
      <c r="C16" s="41" t="s">
        <v>275</v>
      </c>
      <c r="D16" s="17"/>
      <c r="E16" s="17"/>
      <c r="F16" s="17"/>
      <c r="G16" s="17"/>
      <c r="H16" s="17"/>
    </row>
    <row r="17" spans="1:8" ht="30.75" customHeight="1">
      <c r="A17" s="72" t="s">
        <v>304</v>
      </c>
      <c r="B17" s="17"/>
      <c r="C17" s="89"/>
      <c r="D17" s="17"/>
      <c r="E17" s="17"/>
      <c r="F17" s="17"/>
      <c r="G17" s="17"/>
      <c r="H17" s="17"/>
    </row>
    <row r="18" spans="1:8" ht="15" customHeight="1">
      <c r="A18" s="36" t="s">
        <v>202</v>
      </c>
      <c r="B18" s="17"/>
      <c r="C18" s="89"/>
      <c r="D18" s="17"/>
      <c r="E18" s="17"/>
      <c r="F18" s="17"/>
      <c r="G18" s="17"/>
      <c r="H18" s="17"/>
    </row>
    <row r="19" spans="1:8" ht="15" customHeight="1">
      <c r="A19" s="36" t="s">
        <v>202</v>
      </c>
      <c r="B19" s="17"/>
      <c r="C19" s="89"/>
      <c r="D19" s="17"/>
      <c r="E19" s="17"/>
      <c r="F19" s="17"/>
      <c r="G19" s="17"/>
      <c r="H19" s="17"/>
    </row>
    <row r="20" spans="1:8" ht="33.75" customHeight="1">
      <c r="A20" s="36" t="s">
        <v>310</v>
      </c>
      <c r="B20" s="17"/>
      <c r="C20" s="61" t="s">
        <v>276</v>
      </c>
      <c r="D20" s="17"/>
      <c r="E20" s="17"/>
      <c r="F20" s="17"/>
      <c r="G20" s="17"/>
      <c r="H20" s="17"/>
    </row>
    <row r="21" spans="1:8" ht="33.75" customHeight="1">
      <c r="A21" s="72" t="s">
        <v>304</v>
      </c>
      <c r="B21" s="17"/>
      <c r="C21" s="89"/>
      <c r="D21" s="17"/>
      <c r="E21" s="17"/>
      <c r="F21" s="17"/>
      <c r="G21" s="17"/>
      <c r="H21" s="17"/>
    </row>
    <row r="22" spans="1:8" ht="14.25" customHeight="1">
      <c r="A22" s="36" t="s">
        <v>202</v>
      </c>
      <c r="B22" s="17"/>
      <c r="C22" s="89"/>
      <c r="D22" s="17"/>
      <c r="E22" s="17"/>
      <c r="F22" s="17"/>
      <c r="G22" s="17"/>
      <c r="H22" s="17"/>
    </row>
    <row r="23" spans="1:8" ht="15.75" customHeight="1">
      <c r="A23" s="36" t="s">
        <v>202</v>
      </c>
      <c r="B23" s="17"/>
      <c r="C23" s="89"/>
      <c r="D23" s="17"/>
      <c r="E23" s="17"/>
      <c r="F23" s="17"/>
      <c r="G23" s="17"/>
      <c r="H23" s="17"/>
    </row>
    <row r="24" ht="15">
      <c r="A24" s="63"/>
    </row>
  </sheetData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6"/>
  <sheetViews>
    <sheetView view="pageBreakPreview" zoomScaleSheetLayoutView="100" workbookViewId="0" topLeftCell="A1">
      <selection activeCell="A1" sqref="A1:G50"/>
    </sheetView>
  </sheetViews>
  <sheetFormatPr defaultColWidth="9.00390625" defaultRowHeight="12.75"/>
  <cols>
    <col min="1" max="1" width="41.125" style="0" customWidth="1"/>
    <col min="2" max="2" width="12.125" style="0" customWidth="1"/>
    <col min="3" max="3" width="8.25390625" style="0" customWidth="1"/>
    <col min="4" max="5" width="8.75390625" style="0" customWidth="1"/>
    <col min="6" max="6" width="8.375" style="242" customWidth="1"/>
  </cols>
  <sheetData>
    <row r="1" ht="12.75">
      <c r="F1" s="239" t="s">
        <v>388</v>
      </c>
    </row>
    <row r="2" spans="6:7" ht="12.75">
      <c r="F2" s="240" t="s">
        <v>389</v>
      </c>
      <c r="G2" s="240"/>
    </row>
    <row r="3" spans="1:7" ht="12.75">
      <c r="A3" s="303" t="s">
        <v>390</v>
      </c>
      <c r="B3" s="303"/>
      <c r="C3" s="303"/>
      <c r="D3" s="303"/>
      <c r="E3" s="303"/>
      <c r="F3" s="303"/>
      <c r="G3" s="303"/>
    </row>
    <row r="4" spans="1:7" ht="12.75">
      <c r="A4" s="304" t="s">
        <v>391</v>
      </c>
      <c r="B4" s="304"/>
      <c r="C4" s="304"/>
      <c r="D4" s="304"/>
      <c r="E4" s="304"/>
      <c r="F4" s="304"/>
      <c r="G4" s="304"/>
    </row>
    <row r="5" spans="1:7" ht="12.75">
      <c r="A5" s="305" t="s">
        <v>392</v>
      </c>
      <c r="B5" s="305"/>
      <c r="C5" s="305"/>
      <c r="D5" s="305"/>
      <c r="E5" s="305"/>
      <c r="F5" s="305"/>
      <c r="G5" s="305"/>
    </row>
    <row r="6" ht="12.75">
      <c r="A6" s="241" t="s">
        <v>393</v>
      </c>
    </row>
    <row r="7" spans="1:7" ht="25.5">
      <c r="A7" s="243" t="s">
        <v>331</v>
      </c>
      <c r="B7" s="244" t="s">
        <v>394</v>
      </c>
      <c r="C7" s="244" t="s">
        <v>395</v>
      </c>
      <c r="D7" s="245" t="s">
        <v>396</v>
      </c>
      <c r="E7" s="243" t="s">
        <v>397</v>
      </c>
      <c r="F7" s="306" t="s">
        <v>398</v>
      </c>
      <c r="G7" s="307"/>
    </row>
    <row r="8" spans="1:7" ht="12.75">
      <c r="A8" s="246"/>
      <c r="B8" s="246"/>
      <c r="C8" s="246"/>
      <c r="D8" s="247"/>
      <c r="E8" s="248"/>
      <c r="F8" s="249" t="s">
        <v>399</v>
      </c>
      <c r="G8" s="249" t="s">
        <v>400</v>
      </c>
    </row>
    <row r="9" spans="1:7" ht="25.5">
      <c r="A9" s="250" t="s">
        <v>401</v>
      </c>
      <c r="B9" s="246"/>
      <c r="C9" s="251"/>
      <c r="D9" s="249"/>
      <c r="E9" s="249"/>
      <c r="F9" s="249"/>
      <c r="G9" s="67"/>
    </row>
    <row r="10" spans="1:7" ht="25.5">
      <c r="A10" s="252" t="s">
        <v>402</v>
      </c>
      <c r="B10" s="253"/>
      <c r="C10" s="251">
        <v>1</v>
      </c>
      <c r="D10" s="249">
        <v>1</v>
      </c>
      <c r="E10" s="249">
        <v>1</v>
      </c>
      <c r="F10" s="242">
        <v>1</v>
      </c>
      <c r="G10" s="249">
        <v>1</v>
      </c>
    </row>
    <row r="11" spans="1:7" ht="12.75">
      <c r="A11" s="246" t="s">
        <v>403</v>
      </c>
      <c r="B11" s="253"/>
      <c r="C11" s="251"/>
      <c r="D11" s="249"/>
      <c r="E11" s="249"/>
      <c r="F11" s="249"/>
      <c r="G11" s="67"/>
    </row>
    <row r="12" spans="1:7" ht="12.75">
      <c r="A12" s="246" t="s">
        <v>404</v>
      </c>
      <c r="B12" s="253" t="s">
        <v>174</v>
      </c>
      <c r="C12" s="251"/>
      <c r="D12" s="249"/>
      <c r="E12" s="249"/>
      <c r="F12" s="249"/>
      <c r="G12" s="67"/>
    </row>
    <row r="13" spans="1:7" ht="12.75">
      <c r="A13" s="246" t="s">
        <v>405</v>
      </c>
      <c r="B13" s="253" t="s">
        <v>174</v>
      </c>
      <c r="C13" s="251"/>
      <c r="D13" s="249"/>
      <c r="E13" s="249"/>
      <c r="F13" s="249"/>
      <c r="G13" s="67"/>
    </row>
    <row r="14" spans="1:7" ht="12.75">
      <c r="A14" s="246" t="s">
        <v>406</v>
      </c>
      <c r="B14" s="253" t="s">
        <v>174</v>
      </c>
      <c r="C14" s="251"/>
      <c r="D14" s="249"/>
      <c r="E14" s="249"/>
      <c r="F14" s="249"/>
      <c r="G14" s="67"/>
    </row>
    <row r="15" spans="1:7" ht="12.75">
      <c r="A15" s="246" t="s">
        <v>407</v>
      </c>
      <c r="B15" s="253" t="s">
        <v>174</v>
      </c>
      <c r="C15" s="251">
        <v>1</v>
      </c>
      <c r="D15" s="249">
        <v>1</v>
      </c>
      <c r="E15" s="249">
        <v>1</v>
      </c>
      <c r="F15" s="249">
        <v>1</v>
      </c>
      <c r="G15" s="67">
        <v>1</v>
      </c>
    </row>
    <row r="16" spans="1:7" ht="25.5">
      <c r="A16" s="246" t="s">
        <v>408</v>
      </c>
      <c r="B16" s="253" t="s">
        <v>174</v>
      </c>
      <c r="C16" s="251"/>
      <c r="D16" s="249"/>
      <c r="E16" s="249"/>
      <c r="F16" s="249"/>
      <c r="G16" s="67"/>
    </row>
    <row r="17" spans="1:7" ht="25.5">
      <c r="A17" s="252" t="s">
        <v>409</v>
      </c>
      <c r="B17" s="253" t="s">
        <v>174</v>
      </c>
      <c r="C17" s="251"/>
      <c r="D17" s="249"/>
      <c r="E17" s="249"/>
      <c r="F17" s="249"/>
      <c r="G17" s="67"/>
    </row>
    <row r="18" spans="1:7" ht="38.25">
      <c r="A18" s="252" t="s">
        <v>410</v>
      </c>
      <c r="B18" s="253" t="s">
        <v>174</v>
      </c>
      <c r="C18" s="17">
        <v>114</v>
      </c>
      <c r="D18" s="17">
        <v>114</v>
      </c>
      <c r="E18" s="17">
        <v>114</v>
      </c>
      <c r="F18" s="254">
        <v>115</v>
      </c>
      <c r="G18" s="17">
        <v>116</v>
      </c>
    </row>
    <row r="19" spans="1:7" ht="12.75">
      <c r="A19" s="255" t="s">
        <v>337</v>
      </c>
      <c r="B19" s="253"/>
      <c r="C19" s="17"/>
      <c r="D19" s="17"/>
      <c r="E19" s="17"/>
      <c r="F19" s="254"/>
      <c r="G19" s="17"/>
    </row>
    <row r="20" spans="1:7" ht="25.5">
      <c r="A20" s="255" t="s">
        <v>411</v>
      </c>
      <c r="B20" s="253" t="s">
        <v>174</v>
      </c>
      <c r="C20" s="17">
        <v>1</v>
      </c>
      <c r="D20" s="17">
        <v>1</v>
      </c>
      <c r="E20" s="17">
        <v>1</v>
      </c>
      <c r="F20" s="254">
        <v>1</v>
      </c>
      <c r="G20" s="17">
        <v>1</v>
      </c>
    </row>
    <row r="21" spans="1:7" ht="12.75">
      <c r="A21" s="246" t="s">
        <v>337</v>
      </c>
      <c r="B21" s="256"/>
      <c r="C21" s="17"/>
      <c r="D21" s="17"/>
      <c r="E21" s="17"/>
      <c r="F21" s="254"/>
      <c r="G21" s="17"/>
    </row>
    <row r="22" spans="1:7" ht="12.75">
      <c r="A22" s="246" t="s">
        <v>412</v>
      </c>
      <c r="B22" s="253" t="s">
        <v>174</v>
      </c>
      <c r="C22" s="17"/>
      <c r="D22" s="17"/>
      <c r="E22" s="17"/>
      <c r="F22" s="254"/>
      <c r="G22" s="17"/>
    </row>
    <row r="23" spans="1:7" ht="25.5">
      <c r="A23" s="255" t="s">
        <v>413</v>
      </c>
      <c r="B23" s="253" t="s">
        <v>174</v>
      </c>
      <c r="C23" s="17"/>
      <c r="D23" s="17"/>
      <c r="E23" s="17"/>
      <c r="F23" s="254"/>
      <c r="G23" s="17"/>
    </row>
    <row r="24" spans="1:7" ht="25.5">
      <c r="A24" s="257" t="s">
        <v>414</v>
      </c>
      <c r="B24" s="253"/>
      <c r="C24" s="17"/>
      <c r="D24" s="17"/>
      <c r="E24" s="17"/>
      <c r="F24" s="254"/>
      <c r="G24" s="17"/>
    </row>
    <row r="25" spans="1:7" ht="12.75">
      <c r="A25" s="255" t="s">
        <v>415</v>
      </c>
      <c r="B25" s="253" t="s">
        <v>351</v>
      </c>
      <c r="C25" s="286">
        <f>C27+C50</f>
        <v>15.1</v>
      </c>
      <c r="D25" s="286">
        <f>D27+D50</f>
        <v>28.6</v>
      </c>
      <c r="E25" s="286">
        <f>E27+E50</f>
        <v>19.900000000000002</v>
      </c>
      <c r="F25" s="286">
        <f>F27+F50</f>
        <v>26.299999999999997</v>
      </c>
      <c r="G25" s="286">
        <f>G27+G50</f>
        <v>26.299999999999997</v>
      </c>
    </row>
    <row r="26" spans="1:7" ht="12.75">
      <c r="A26" s="255" t="s">
        <v>225</v>
      </c>
      <c r="B26" s="253"/>
      <c r="C26" s="17"/>
      <c r="D26" s="17"/>
      <c r="E26" s="17"/>
      <c r="F26" s="254"/>
      <c r="G26" s="17"/>
    </row>
    <row r="27" spans="1:7" ht="12.75">
      <c r="A27" s="255" t="s">
        <v>416</v>
      </c>
      <c r="B27" s="253" t="s">
        <v>351</v>
      </c>
      <c r="C27" s="286">
        <f>C28+C36+C46+C47+C59</f>
        <v>8.6</v>
      </c>
      <c r="D27" s="286">
        <f>D28+D36+D46+D47+D59</f>
        <v>12.500000000000002</v>
      </c>
      <c r="E27" s="286">
        <f>E28+E36+E46+E47+E59</f>
        <v>16.400000000000002</v>
      </c>
      <c r="F27" s="286">
        <f>F28+F36+F46+F47+F59</f>
        <v>13.799999999999999</v>
      </c>
      <c r="G27" s="286">
        <f>G28+G36+G46+G47+G59</f>
        <v>13.799999999999999</v>
      </c>
    </row>
    <row r="28" spans="1:7" ht="12.75">
      <c r="A28" s="255" t="s">
        <v>417</v>
      </c>
      <c r="B28" s="253" t="s">
        <v>351</v>
      </c>
      <c r="C28" s="17">
        <f>C30</f>
        <v>5.2</v>
      </c>
      <c r="D28" s="17">
        <f>D30</f>
        <v>8.4</v>
      </c>
      <c r="E28" s="17">
        <f>E30</f>
        <v>9.9</v>
      </c>
      <c r="F28" s="17">
        <f>F30</f>
        <v>8</v>
      </c>
      <c r="G28" s="17">
        <f>G30</f>
        <v>8</v>
      </c>
    </row>
    <row r="29" spans="1:7" ht="12.75">
      <c r="A29" s="255" t="s">
        <v>337</v>
      </c>
      <c r="B29" s="253"/>
      <c r="C29" s="17"/>
      <c r="D29" s="17"/>
      <c r="E29" s="17"/>
      <c r="F29" s="254"/>
      <c r="G29" s="17"/>
    </row>
    <row r="30" spans="1:7" ht="12.75">
      <c r="A30" s="255" t="s">
        <v>418</v>
      </c>
      <c r="B30" s="253" t="s">
        <v>351</v>
      </c>
      <c r="C30" s="17">
        <v>5.2</v>
      </c>
      <c r="D30" s="17">
        <v>8.4</v>
      </c>
      <c r="E30" s="17">
        <v>9.9</v>
      </c>
      <c r="F30" s="254">
        <v>8</v>
      </c>
      <c r="G30" s="17">
        <v>8</v>
      </c>
    </row>
    <row r="31" spans="1:7" ht="12.75">
      <c r="A31" s="255" t="s">
        <v>419</v>
      </c>
      <c r="B31" s="253" t="s">
        <v>351</v>
      </c>
      <c r="C31" s="17"/>
      <c r="D31" s="17"/>
      <c r="E31" s="17"/>
      <c r="F31" s="254"/>
      <c r="G31" s="17"/>
    </row>
    <row r="32" spans="1:7" ht="25.5">
      <c r="A32" s="255" t="s">
        <v>420</v>
      </c>
      <c r="B32" s="253" t="s">
        <v>351</v>
      </c>
      <c r="C32" s="17"/>
      <c r="D32" s="17"/>
      <c r="E32" s="17"/>
      <c r="F32" s="254"/>
      <c r="G32" s="17"/>
    </row>
    <row r="33" spans="1:7" ht="12.75">
      <c r="A33" s="255" t="s">
        <v>337</v>
      </c>
      <c r="B33" s="253"/>
      <c r="C33" s="17"/>
      <c r="D33" s="17"/>
      <c r="E33" s="17"/>
      <c r="F33" s="254"/>
      <c r="G33" s="17"/>
    </row>
    <row r="34" spans="1:7" ht="25.5">
      <c r="A34" s="255" t="s">
        <v>421</v>
      </c>
      <c r="B34" s="253" t="s">
        <v>351</v>
      </c>
      <c r="C34" s="17"/>
      <c r="D34" s="17"/>
      <c r="E34" s="17"/>
      <c r="F34" s="254"/>
      <c r="G34" s="17"/>
    </row>
    <row r="35" spans="1:7" ht="12.75">
      <c r="A35" s="255" t="s">
        <v>422</v>
      </c>
      <c r="B35" s="253" t="s">
        <v>351</v>
      </c>
      <c r="C35" s="17"/>
      <c r="D35" s="17"/>
      <c r="E35" s="17"/>
      <c r="F35" s="254"/>
      <c r="G35" s="17"/>
    </row>
    <row r="36" spans="1:7" ht="12.75">
      <c r="A36" s="255" t="s">
        <v>423</v>
      </c>
      <c r="B36" s="253" t="s">
        <v>351</v>
      </c>
      <c r="C36" s="286">
        <f>C38+C40+C41</f>
        <v>0.9</v>
      </c>
      <c r="D36" s="286">
        <f>D38+D40+D41</f>
        <v>1.4</v>
      </c>
      <c r="E36" s="286">
        <f>E38+E40+E41</f>
        <v>2.2</v>
      </c>
      <c r="F36" s="286">
        <f>F38+F40+F41</f>
        <v>2.4000000000000004</v>
      </c>
      <c r="G36" s="286">
        <f>G38+G40+G41</f>
        <v>2.4000000000000004</v>
      </c>
    </row>
    <row r="37" spans="1:7" ht="12.75">
      <c r="A37" s="255" t="s">
        <v>337</v>
      </c>
      <c r="B37" s="253"/>
      <c r="C37" s="17"/>
      <c r="D37" s="17"/>
      <c r="E37" s="17"/>
      <c r="F37" s="254"/>
      <c r="G37" s="17"/>
    </row>
    <row r="38" spans="1:7" ht="12.75">
      <c r="A38" s="255" t="s">
        <v>424</v>
      </c>
      <c r="B38" s="253" t="s">
        <v>351</v>
      </c>
      <c r="C38" s="17">
        <v>0.1</v>
      </c>
      <c r="D38" s="17">
        <v>0.2</v>
      </c>
      <c r="E38" s="17">
        <v>0.1</v>
      </c>
      <c r="F38" s="254">
        <v>0.2</v>
      </c>
      <c r="G38" s="17">
        <v>0.2</v>
      </c>
    </row>
    <row r="39" spans="1:7" ht="12.75">
      <c r="A39" s="255" t="s">
        <v>425</v>
      </c>
      <c r="B39" s="253" t="s">
        <v>351</v>
      </c>
      <c r="C39" s="17"/>
      <c r="D39" s="17"/>
      <c r="E39" s="17"/>
      <c r="F39" s="254"/>
      <c r="G39" s="17"/>
    </row>
    <row r="40" spans="1:7" ht="12.75">
      <c r="A40" s="255" t="s">
        <v>227</v>
      </c>
      <c r="B40" s="253" t="s">
        <v>351</v>
      </c>
      <c r="C40" s="17"/>
      <c r="D40" s="17"/>
      <c r="E40" s="17">
        <v>1.1</v>
      </c>
      <c r="F40" s="254">
        <v>1.1</v>
      </c>
      <c r="G40" s="17">
        <v>1.1</v>
      </c>
    </row>
    <row r="41" spans="1:7" ht="12.75">
      <c r="A41" s="255" t="s">
        <v>426</v>
      </c>
      <c r="B41" s="253" t="s">
        <v>351</v>
      </c>
      <c r="C41" s="17">
        <v>0.8</v>
      </c>
      <c r="D41" s="17">
        <v>1.2</v>
      </c>
      <c r="E41" s="17">
        <v>1</v>
      </c>
      <c r="F41" s="254">
        <v>1.1</v>
      </c>
      <c r="G41" s="17">
        <v>1.1</v>
      </c>
    </row>
    <row r="42" spans="1:7" ht="25.5">
      <c r="A42" s="255" t="s">
        <v>427</v>
      </c>
      <c r="B42" s="253" t="s">
        <v>351</v>
      </c>
      <c r="C42" s="17"/>
      <c r="D42" s="17"/>
      <c r="E42" s="17"/>
      <c r="F42" s="254"/>
      <c r="G42" s="17"/>
    </row>
    <row r="43" spans="1:7" ht="12.75">
      <c r="A43" s="255" t="s">
        <v>337</v>
      </c>
      <c r="B43" s="253"/>
      <c r="C43" s="17"/>
      <c r="D43" s="17"/>
      <c r="E43" s="17"/>
      <c r="F43" s="254"/>
      <c r="G43" s="17"/>
    </row>
    <row r="44" spans="1:7" ht="12.75">
      <c r="A44" s="255" t="s">
        <v>428</v>
      </c>
      <c r="B44" s="253" t="s">
        <v>351</v>
      </c>
      <c r="C44" s="17"/>
      <c r="D44" s="17"/>
      <c r="E44" s="17"/>
      <c r="F44" s="254"/>
      <c r="G44" s="17"/>
    </row>
    <row r="45" spans="1:7" ht="12.75">
      <c r="A45" s="255"/>
      <c r="B45" s="253"/>
      <c r="C45" s="17"/>
      <c r="D45" s="17"/>
      <c r="E45" s="17"/>
      <c r="F45" s="254"/>
      <c r="G45" s="17"/>
    </row>
    <row r="46" spans="1:7" ht="25.5">
      <c r="A46" s="255" t="s">
        <v>429</v>
      </c>
      <c r="B46" s="253" t="s">
        <v>351</v>
      </c>
      <c r="C46" s="17">
        <v>1.8</v>
      </c>
      <c r="D46" s="17">
        <v>1.8</v>
      </c>
      <c r="E46" s="17">
        <v>2</v>
      </c>
      <c r="F46" s="254">
        <v>2</v>
      </c>
      <c r="G46" s="17">
        <v>2</v>
      </c>
    </row>
    <row r="47" spans="1:7" ht="25.5">
      <c r="A47" s="255" t="s">
        <v>430</v>
      </c>
      <c r="B47" s="253" t="s">
        <v>351</v>
      </c>
      <c r="C47" s="17"/>
      <c r="D47" s="17">
        <v>0.1</v>
      </c>
      <c r="E47" s="17">
        <v>0.5</v>
      </c>
      <c r="F47" s="254">
        <v>0.2</v>
      </c>
      <c r="G47" s="17">
        <v>0.2</v>
      </c>
    </row>
    <row r="48" spans="1:7" ht="12.75">
      <c r="A48" s="255" t="s">
        <v>337</v>
      </c>
      <c r="B48" s="253"/>
      <c r="C48" s="17"/>
      <c r="D48" s="17"/>
      <c r="E48" s="17"/>
      <c r="F48" s="254"/>
      <c r="G48" s="17"/>
    </row>
    <row r="49" spans="1:7" ht="25.5">
      <c r="A49" s="255" t="s">
        <v>431</v>
      </c>
      <c r="B49" s="253" t="s">
        <v>351</v>
      </c>
      <c r="C49" s="17"/>
      <c r="D49" s="17"/>
      <c r="E49" s="17"/>
      <c r="F49" s="254"/>
      <c r="G49" s="17"/>
    </row>
    <row r="50" spans="1:7" ht="12.75">
      <c r="A50" s="255" t="s">
        <v>432</v>
      </c>
      <c r="B50" s="253" t="s">
        <v>351</v>
      </c>
      <c r="C50" s="286">
        <f>C52+C55+C56+C57+C58</f>
        <v>6.5</v>
      </c>
      <c r="D50" s="286">
        <f>D52+D55+D56+D57+D58</f>
        <v>16.1</v>
      </c>
      <c r="E50" s="286">
        <f>E52+E55+E56+E57+E58</f>
        <v>3.5</v>
      </c>
      <c r="F50" s="286">
        <f>F52+F55+F56+F57+F58</f>
        <v>12.5</v>
      </c>
      <c r="G50" s="286">
        <f>G52+G55+G56+G57+G58</f>
        <v>12.5</v>
      </c>
    </row>
    <row r="51" spans="1:7" ht="12.75">
      <c r="A51" s="255" t="s">
        <v>433</v>
      </c>
      <c r="B51" s="253" t="s">
        <v>351</v>
      </c>
      <c r="C51" s="17"/>
      <c r="D51" s="17"/>
      <c r="E51" s="17"/>
      <c r="F51" s="254"/>
      <c r="G51" s="17"/>
    </row>
    <row r="52" spans="1:7" ht="25.5">
      <c r="A52" s="255" t="s">
        <v>434</v>
      </c>
      <c r="B52" s="253" t="s">
        <v>351</v>
      </c>
      <c r="C52" s="17">
        <v>3.3</v>
      </c>
      <c r="D52" s="17">
        <v>12.5</v>
      </c>
      <c r="E52" s="17">
        <v>3.1</v>
      </c>
      <c r="F52" s="254">
        <v>12.2</v>
      </c>
      <c r="G52" s="17">
        <v>12.2</v>
      </c>
    </row>
    <row r="53" spans="1:7" ht="25.5">
      <c r="A53" s="255" t="s">
        <v>435</v>
      </c>
      <c r="B53" s="253" t="s">
        <v>351</v>
      </c>
      <c r="C53" s="17">
        <v>3.3</v>
      </c>
      <c r="D53" s="17">
        <v>12.5</v>
      </c>
      <c r="E53" s="17">
        <v>3.1</v>
      </c>
      <c r="F53" s="254">
        <v>12.2</v>
      </c>
      <c r="G53" s="17">
        <v>12.2</v>
      </c>
    </row>
    <row r="54" spans="1:7" ht="51">
      <c r="A54" s="255" t="s">
        <v>436</v>
      </c>
      <c r="B54" s="253" t="s">
        <v>351</v>
      </c>
      <c r="C54" s="17"/>
      <c r="D54" s="17"/>
      <c r="E54" s="17"/>
      <c r="F54" s="254"/>
      <c r="G54" s="17"/>
    </row>
    <row r="55" spans="1:7" ht="25.5">
      <c r="A55" s="255" t="s">
        <v>437</v>
      </c>
      <c r="B55" s="253" t="s">
        <v>351</v>
      </c>
      <c r="C55" s="17">
        <v>0.1</v>
      </c>
      <c r="D55" s="17">
        <v>0.3</v>
      </c>
      <c r="E55" s="17">
        <v>0.3</v>
      </c>
      <c r="F55" s="254">
        <v>0.3</v>
      </c>
      <c r="G55" s="17">
        <v>0.3</v>
      </c>
    </row>
    <row r="56" spans="1:7" ht="51">
      <c r="A56" s="255" t="s">
        <v>438</v>
      </c>
      <c r="B56" s="253" t="s">
        <v>351</v>
      </c>
      <c r="C56" s="17">
        <v>0.1</v>
      </c>
      <c r="D56" s="17"/>
      <c r="E56" s="17"/>
      <c r="F56" s="254"/>
      <c r="G56" s="17"/>
    </row>
    <row r="57" spans="1:7" ht="25.5">
      <c r="A57" s="255" t="s">
        <v>439</v>
      </c>
      <c r="B57" s="253" t="s">
        <v>351</v>
      </c>
      <c r="C57" s="17">
        <v>3</v>
      </c>
      <c r="D57" s="17">
        <v>3.3</v>
      </c>
      <c r="E57" s="17"/>
      <c r="F57" s="254"/>
      <c r="G57" s="17"/>
    </row>
    <row r="58" spans="1:7" ht="12.75">
      <c r="A58" s="255" t="s">
        <v>440</v>
      </c>
      <c r="B58" s="253" t="s">
        <v>351</v>
      </c>
      <c r="C58" s="17"/>
      <c r="D58" s="17"/>
      <c r="E58" s="17">
        <v>0.1</v>
      </c>
      <c r="F58" s="254"/>
      <c r="G58" s="17"/>
    </row>
    <row r="59" spans="1:7" ht="17.25" customHeight="1">
      <c r="A59" s="255" t="s">
        <v>441</v>
      </c>
      <c r="B59" s="253" t="s">
        <v>351</v>
      </c>
      <c r="C59" s="286">
        <f>C61</f>
        <v>0.7</v>
      </c>
      <c r="D59" s="286">
        <f>D61</f>
        <v>0.8</v>
      </c>
      <c r="E59" s="287">
        <v>1.8</v>
      </c>
      <c r="F59" s="287">
        <v>1.2</v>
      </c>
      <c r="G59" s="287">
        <v>1.2</v>
      </c>
    </row>
    <row r="60" spans="1:7" ht="12.75">
      <c r="A60" s="255" t="s">
        <v>337</v>
      </c>
      <c r="B60" s="253" t="s">
        <v>351</v>
      </c>
      <c r="C60" s="17"/>
      <c r="D60" s="17"/>
      <c r="E60" s="17"/>
      <c r="F60" s="254"/>
      <c r="G60" s="17"/>
    </row>
    <row r="61" spans="1:7" ht="25.5">
      <c r="A61" s="255" t="s">
        <v>442</v>
      </c>
      <c r="B61" s="253" t="s">
        <v>351</v>
      </c>
      <c r="C61" s="17">
        <v>0.7</v>
      </c>
      <c r="D61" s="17">
        <v>0.8</v>
      </c>
      <c r="E61" s="17">
        <v>0.6</v>
      </c>
      <c r="F61" s="254">
        <v>0.7</v>
      </c>
      <c r="G61" s="17">
        <v>0.7</v>
      </c>
    </row>
    <row r="62" spans="1:7" ht="12.75">
      <c r="A62" s="255" t="s">
        <v>443</v>
      </c>
      <c r="B62" s="253" t="s">
        <v>351</v>
      </c>
      <c r="C62" s="286">
        <f>C64+C67+C68+C69+C70+C71+C72+C73+C74+C75</f>
        <v>16.7</v>
      </c>
      <c r="D62" s="286">
        <f>D64+D67+D68+D69+D70+D71+D72+D73+D74+D75</f>
        <v>27.1</v>
      </c>
      <c r="E62" s="286">
        <f>E64+E67+E68+E69+E70+E71+E72+E73+E74+E75</f>
        <v>21.5</v>
      </c>
      <c r="F62" s="286">
        <f>F64+F67+F68+F69+F70+F71+F72+F73+F74+F75</f>
        <v>27.700000000000003</v>
      </c>
      <c r="G62" s="286">
        <f>G64+G67+G68+G69+G70+G71+G72+G73+G74+G75</f>
        <v>27.700000000000003</v>
      </c>
    </row>
    <row r="63" spans="1:7" ht="12.75">
      <c r="A63" s="255" t="s">
        <v>337</v>
      </c>
      <c r="C63" s="17"/>
      <c r="D63" s="17"/>
      <c r="E63" s="17"/>
      <c r="F63" s="254"/>
      <c r="G63" s="17"/>
    </row>
    <row r="64" spans="1:7" ht="12.75">
      <c r="A64" s="255" t="s">
        <v>444</v>
      </c>
      <c r="B64" s="253" t="s">
        <v>351</v>
      </c>
      <c r="C64" s="17">
        <v>4.5</v>
      </c>
      <c r="D64" s="17">
        <v>6.4</v>
      </c>
      <c r="E64" s="17">
        <v>8.1</v>
      </c>
      <c r="F64" s="254">
        <v>9.2</v>
      </c>
      <c r="G64" s="17">
        <v>9.2</v>
      </c>
    </row>
    <row r="65" spans="1:7" ht="12.75">
      <c r="A65" s="255" t="s">
        <v>337</v>
      </c>
      <c r="B65" s="253" t="s">
        <v>351</v>
      </c>
      <c r="C65" s="17"/>
      <c r="D65" s="17"/>
      <c r="E65" s="17"/>
      <c r="F65" s="254"/>
      <c r="G65" s="17"/>
    </row>
    <row r="66" spans="1:7" ht="12.75">
      <c r="A66" s="255" t="s">
        <v>445</v>
      </c>
      <c r="B66" s="253" t="s">
        <v>351</v>
      </c>
      <c r="C66" s="17">
        <v>4.1</v>
      </c>
      <c r="D66" s="17">
        <v>5.8</v>
      </c>
      <c r="E66" s="17">
        <v>7</v>
      </c>
      <c r="F66" s="254">
        <v>8.1</v>
      </c>
      <c r="G66" s="17">
        <v>8.1</v>
      </c>
    </row>
    <row r="67" spans="1:7" ht="12.75">
      <c r="A67" s="255" t="s">
        <v>370</v>
      </c>
      <c r="B67" s="253" t="s">
        <v>351</v>
      </c>
      <c r="C67" s="17">
        <v>0.1</v>
      </c>
      <c r="D67" s="17">
        <v>0.3</v>
      </c>
      <c r="E67" s="17">
        <v>0.3</v>
      </c>
      <c r="F67" s="254">
        <v>0.3</v>
      </c>
      <c r="G67" s="17">
        <v>0.3</v>
      </c>
    </row>
    <row r="68" spans="1:7" ht="12.75">
      <c r="A68" s="255" t="s">
        <v>513</v>
      </c>
      <c r="B68" s="253" t="s">
        <v>351</v>
      </c>
      <c r="C68" s="17"/>
      <c r="D68" s="17"/>
      <c r="E68" s="17">
        <v>0.1</v>
      </c>
      <c r="F68" s="254">
        <v>0.1</v>
      </c>
      <c r="G68" s="17">
        <v>0.1</v>
      </c>
    </row>
    <row r="69" spans="1:7" ht="12.75">
      <c r="A69" s="255" t="s">
        <v>446</v>
      </c>
      <c r="B69" s="253" t="s">
        <v>351</v>
      </c>
      <c r="C69" s="17">
        <v>0.1</v>
      </c>
      <c r="D69" s="17">
        <v>0.8</v>
      </c>
      <c r="E69" s="17">
        <v>1.1</v>
      </c>
      <c r="F69" s="254">
        <v>1.1</v>
      </c>
      <c r="G69" s="17">
        <v>1.1</v>
      </c>
    </row>
    <row r="70" spans="1:7" ht="12.75">
      <c r="A70" s="255" t="s">
        <v>447</v>
      </c>
      <c r="B70" s="253" t="s">
        <v>351</v>
      </c>
      <c r="C70" s="17">
        <v>1.3</v>
      </c>
      <c r="D70" s="17">
        <v>1.9</v>
      </c>
      <c r="E70" s="17">
        <v>4.7</v>
      </c>
      <c r="F70" s="254">
        <v>8.9</v>
      </c>
      <c r="G70" s="17">
        <v>8.9</v>
      </c>
    </row>
    <row r="71" spans="1:7" ht="12.75">
      <c r="A71" s="255" t="s">
        <v>355</v>
      </c>
      <c r="B71" s="253" t="s">
        <v>351</v>
      </c>
      <c r="C71" s="17"/>
      <c r="D71" s="17"/>
      <c r="E71" s="17">
        <v>0.1</v>
      </c>
      <c r="F71" s="254">
        <v>0.1</v>
      </c>
      <c r="G71" s="17">
        <v>0.1</v>
      </c>
    </row>
    <row r="72" spans="1:7" ht="12.75">
      <c r="A72" s="255" t="s">
        <v>514</v>
      </c>
      <c r="B72" s="253" t="s">
        <v>351</v>
      </c>
      <c r="C72" s="17">
        <v>7.2</v>
      </c>
      <c r="D72" s="17">
        <v>8.8</v>
      </c>
      <c r="E72" s="17">
        <v>6.1</v>
      </c>
      <c r="F72" s="254">
        <v>6.8</v>
      </c>
      <c r="G72" s="17">
        <v>6.8</v>
      </c>
    </row>
    <row r="73" spans="1:7" ht="12.75">
      <c r="A73" s="255" t="s">
        <v>448</v>
      </c>
      <c r="B73" s="253" t="s">
        <v>351</v>
      </c>
      <c r="C73" s="17">
        <v>0.4</v>
      </c>
      <c r="D73" s="17">
        <v>0.8</v>
      </c>
      <c r="E73" s="17">
        <v>0.8</v>
      </c>
      <c r="F73" s="254">
        <v>1</v>
      </c>
      <c r="G73" s="17">
        <v>1</v>
      </c>
    </row>
    <row r="74" spans="1:7" ht="12.75">
      <c r="A74" s="255" t="s">
        <v>449</v>
      </c>
      <c r="B74" s="253" t="s">
        <v>351</v>
      </c>
      <c r="C74" s="17"/>
      <c r="D74" s="17"/>
      <c r="E74" s="17"/>
      <c r="F74" s="254"/>
      <c r="G74" s="17"/>
    </row>
    <row r="75" spans="1:7" ht="12.75">
      <c r="A75" s="255" t="s">
        <v>515</v>
      </c>
      <c r="B75" s="253" t="s">
        <v>351</v>
      </c>
      <c r="C75" s="17">
        <v>3.1</v>
      </c>
      <c r="D75" s="17">
        <v>8.1</v>
      </c>
      <c r="E75" s="17">
        <v>0.2</v>
      </c>
      <c r="F75" s="254">
        <v>0.2</v>
      </c>
      <c r="G75" s="17">
        <v>0.2</v>
      </c>
    </row>
    <row r="76" spans="1:7" ht="12.75">
      <c r="A76" s="255" t="s">
        <v>450</v>
      </c>
      <c r="B76" s="253" t="s">
        <v>351</v>
      </c>
      <c r="C76" s="286">
        <f>C25-C62</f>
        <v>-1.5999999999999996</v>
      </c>
      <c r="D76" s="286">
        <f>D25-D62</f>
        <v>1.5</v>
      </c>
      <c r="E76" s="286">
        <f>E25-E62</f>
        <v>-1.5999999999999979</v>
      </c>
      <c r="F76" s="286">
        <f>F25-F62</f>
        <v>-1.4000000000000057</v>
      </c>
      <c r="G76" s="286">
        <f>G25-G62</f>
        <v>-1.4000000000000057</v>
      </c>
    </row>
    <row r="77" spans="1:7" ht="25.5">
      <c r="A77" s="257" t="s">
        <v>451</v>
      </c>
      <c r="B77" s="253"/>
      <c r="C77" s="17"/>
      <c r="D77" s="17"/>
      <c r="E77" s="17"/>
      <c r="F77" s="254"/>
      <c r="G77" s="17"/>
    </row>
    <row r="78" spans="1:7" ht="12.75">
      <c r="A78" s="255" t="s">
        <v>452</v>
      </c>
      <c r="B78" s="253"/>
      <c r="C78" s="17"/>
      <c r="D78" s="17"/>
      <c r="E78" s="17"/>
      <c r="F78" s="254"/>
      <c r="G78" s="17"/>
    </row>
    <row r="79" spans="1:7" ht="25.5">
      <c r="A79" s="255" t="s">
        <v>453</v>
      </c>
      <c r="B79" s="253" t="s">
        <v>128</v>
      </c>
      <c r="C79" s="17">
        <v>28.1</v>
      </c>
      <c r="D79" s="17">
        <v>89.1</v>
      </c>
      <c r="E79" s="17">
        <v>498</v>
      </c>
      <c r="F79" s="254">
        <v>200</v>
      </c>
      <c r="G79" s="17">
        <v>200</v>
      </c>
    </row>
    <row r="80" spans="1:7" ht="12.75">
      <c r="A80" s="255" t="s">
        <v>337</v>
      </c>
      <c r="B80" s="253"/>
      <c r="C80" s="17"/>
      <c r="D80" s="17"/>
      <c r="E80" s="17"/>
      <c r="F80" s="254"/>
      <c r="G80" s="17"/>
    </row>
    <row r="81" spans="1:7" ht="12.75">
      <c r="A81" s="255" t="s">
        <v>454</v>
      </c>
      <c r="B81" s="253" t="s">
        <v>128</v>
      </c>
      <c r="C81" s="17">
        <v>28.1</v>
      </c>
      <c r="D81" s="17">
        <v>89.1</v>
      </c>
      <c r="E81" s="17">
        <v>498</v>
      </c>
      <c r="F81" s="254">
        <v>200</v>
      </c>
      <c r="G81" s="17">
        <v>200</v>
      </c>
    </row>
    <row r="82" spans="1:7" ht="25.5">
      <c r="A82" s="255" t="s">
        <v>455</v>
      </c>
      <c r="B82" s="253" t="s">
        <v>128</v>
      </c>
      <c r="C82" s="17">
        <v>1819.5</v>
      </c>
      <c r="D82" s="17">
        <v>1838.7</v>
      </c>
      <c r="E82" s="17">
        <v>2015</v>
      </c>
      <c r="F82" s="254">
        <v>2030</v>
      </c>
      <c r="G82" s="17">
        <v>2030</v>
      </c>
    </row>
    <row r="83" spans="1:7" ht="12.75">
      <c r="A83" s="255" t="s">
        <v>337</v>
      </c>
      <c r="B83" s="253"/>
      <c r="C83" s="17"/>
      <c r="D83" s="17"/>
      <c r="E83" s="17"/>
      <c r="F83" s="254"/>
      <c r="G83" s="17"/>
    </row>
    <row r="84" spans="1:7" ht="12.75">
      <c r="A84" s="255" t="s">
        <v>456</v>
      </c>
      <c r="B84" s="253" t="s">
        <v>128</v>
      </c>
      <c r="C84" s="17">
        <v>1178.3</v>
      </c>
      <c r="D84" s="17">
        <v>1209</v>
      </c>
      <c r="E84" s="17">
        <v>1400</v>
      </c>
      <c r="F84" s="254">
        <v>1430</v>
      </c>
      <c r="G84" s="17">
        <v>1430</v>
      </c>
    </row>
    <row r="85" spans="1:7" ht="25.5">
      <c r="A85" s="255" t="s">
        <v>457</v>
      </c>
      <c r="B85" s="253" t="s">
        <v>128</v>
      </c>
      <c r="C85" s="17"/>
      <c r="D85" s="17"/>
      <c r="E85" s="17"/>
      <c r="F85" s="254"/>
      <c r="G85" s="17"/>
    </row>
    <row r="86" spans="1:7" ht="12.75">
      <c r="A86" s="257" t="s">
        <v>458</v>
      </c>
      <c r="B86" s="256"/>
      <c r="C86" s="17"/>
      <c r="D86" s="17"/>
      <c r="E86" s="17"/>
      <c r="F86" s="254"/>
      <c r="G86" s="17"/>
    </row>
    <row r="87" spans="1:7" ht="50.25" customHeight="1">
      <c r="A87" s="255" t="s">
        <v>525</v>
      </c>
      <c r="B87" s="253" t="s">
        <v>351</v>
      </c>
      <c r="C87" s="17"/>
      <c r="D87" s="17"/>
      <c r="E87" s="17"/>
      <c r="F87" s="254"/>
      <c r="G87" s="17"/>
    </row>
    <row r="88" spans="1:7" ht="12.75">
      <c r="A88" s="257" t="s">
        <v>459</v>
      </c>
      <c r="B88" s="253"/>
      <c r="C88" s="17"/>
      <c r="D88" s="17"/>
      <c r="E88" s="17"/>
      <c r="F88" s="254"/>
      <c r="G88" s="17"/>
    </row>
    <row r="89" spans="1:7" ht="51.75" customHeight="1">
      <c r="A89" s="295" t="s">
        <v>460</v>
      </c>
      <c r="B89" s="253" t="s">
        <v>351</v>
      </c>
      <c r="C89" s="17"/>
      <c r="D89" s="17"/>
      <c r="E89" s="17"/>
      <c r="F89" s="254"/>
      <c r="G89" s="17"/>
    </row>
    <row r="90" spans="1:7" ht="25.5">
      <c r="A90" s="257" t="s">
        <v>461</v>
      </c>
      <c r="B90" s="253"/>
      <c r="C90" s="17"/>
      <c r="D90" s="17"/>
      <c r="E90" s="17"/>
      <c r="F90" s="254"/>
      <c r="G90" s="17"/>
    </row>
    <row r="91" spans="1:7" ht="25.5">
      <c r="A91" s="255" t="s">
        <v>462</v>
      </c>
      <c r="B91" s="253" t="s">
        <v>351</v>
      </c>
      <c r="C91" s="17"/>
      <c r="D91" s="17"/>
      <c r="E91" s="17"/>
      <c r="F91" s="254"/>
      <c r="G91" s="17"/>
    </row>
    <row r="92" spans="1:7" ht="14.25" customHeight="1">
      <c r="A92" s="255" t="s">
        <v>337</v>
      </c>
      <c r="B92" s="253"/>
      <c r="C92" s="17"/>
      <c r="D92" s="17"/>
      <c r="E92" s="17"/>
      <c r="F92" s="254"/>
      <c r="G92" s="17"/>
    </row>
    <row r="93" spans="1:7" ht="14.25" customHeight="1">
      <c r="A93" s="255" t="s">
        <v>463</v>
      </c>
      <c r="B93" s="253" t="s">
        <v>351</v>
      </c>
      <c r="C93" s="17"/>
      <c r="D93" s="17"/>
      <c r="E93" s="17"/>
      <c r="F93" s="254"/>
      <c r="G93" s="17"/>
    </row>
    <row r="94" spans="1:7" ht="14.25" customHeight="1">
      <c r="A94" s="255" t="s">
        <v>464</v>
      </c>
      <c r="B94" s="253" t="s">
        <v>351</v>
      </c>
      <c r="C94" s="17"/>
      <c r="D94" s="17"/>
      <c r="E94" s="17"/>
      <c r="F94" s="254"/>
      <c r="G94" s="17"/>
    </row>
    <row r="95" spans="1:7" ht="25.5">
      <c r="A95" s="255" t="s">
        <v>465</v>
      </c>
      <c r="B95" s="253" t="s">
        <v>351</v>
      </c>
      <c r="C95" s="17"/>
      <c r="D95" s="17"/>
      <c r="E95" s="17"/>
      <c r="F95" s="254"/>
      <c r="G95" s="17"/>
    </row>
    <row r="96" spans="1:7" ht="12.75">
      <c r="A96" s="255" t="s">
        <v>466</v>
      </c>
      <c r="B96" s="253" t="s">
        <v>351</v>
      </c>
      <c r="C96" s="17"/>
      <c r="D96" s="17"/>
      <c r="E96" s="17"/>
      <c r="F96" s="254"/>
      <c r="G96" s="17"/>
    </row>
    <row r="97" spans="1:7" ht="25.5">
      <c r="A97" s="255" t="s">
        <v>467</v>
      </c>
      <c r="B97" s="253" t="s">
        <v>351</v>
      </c>
      <c r="C97" s="17"/>
      <c r="D97" s="17"/>
      <c r="E97" s="17"/>
      <c r="F97" s="254"/>
      <c r="G97" s="17"/>
    </row>
    <row r="98" spans="1:7" ht="14.25" customHeight="1">
      <c r="A98" s="255" t="s">
        <v>337</v>
      </c>
      <c r="B98" s="253"/>
      <c r="C98" s="17"/>
      <c r="D98" s="17"/>
      <c r="E98" s="17"/>
      <c r="F98" s="254"/>
      <c r="G98" s="17"/>
    </row>
    <row r="99" spans="1:7" ht="14.25" customHeight="1">
      <c r="A99" s="255" t="s">
        <v>468</v>
      </c>
      <c r="B99" s="253" t="s">
        <v>351</v>
      </c>
      <c r="C99" s="17"/>
      <c r="D99" s="17"/>
      <c r="E99" s="17"/>
      <c r="F99" s="254"/>
      <c r="G99" s="17"/>
    </row>
    <row r="100" spans="1:7" ht="14.25" customHeight="1">
      <c r="A100" s="255" t="s">
        <v>469</v>
      </c>
      <c r="B100" s="253" t="s">
        <v>351</v>
      </c>
      <c r="C100" s="17"/>
      <c r="D100" s="17"/>
      <c r="E100" s="17"/>
      <c r="F100" s="254"/>
      <c r="G100" s="17"/>
    </row>
    <row r="101" spans="1:7" ht="14.25" customHeight="1">
      <c r="A101" s="255" t="s">
        <v>470</v>
      </c>
      <c r="B101" s="253" t="s">
        <v>351</v>
      </c>
      <c r="C101" s="17"/>
      <c r="D101" s="17"/>
      <c r="E101" s="17"/>
      <c r="F101" s="254"/>
      <c r="G101" s="17"/>
    </row>
    <row r="102" spans="1:7" ht="14.25" customHeight="1">
      <c r="A102" s="255" t="s">
        <v>337</v>
      </c>
      <c r="B102" s="253"/>
      <c r="C102" s="17"/>
      <c r="D102" s="17"/>
      <c r="E102" s="17"/>
      <c r="F102" s="254"/>
      <c r="G102" s="17"/>
    </row>
    <row r="103" spans="1:7" ht="12.75">
      <c r="A103" s="255" t="s">
        <v>471</v>
      </c>
      <c r="B103" s="253" t="s">
        <v>351</v>
      </c>
      <c r="C103" s="17"/>
      <c r="D103" s="17"/>
      <c r="E103" s="17"/>
      <c r="F103" s="254"/>
      <c r="G103" s="17"/>
    </row>
    <row r="104" spans="1:7" ht="14.25" customHeight="1">
      <c r="A104" s="255" t="s">
        <v>472</v>
      </c>
      <c r="B104" s="253" t="s">
        <v>351</v>
      </c>
      <c r="C104" s="17"/>
      <c r="D104" s="17"/>
      <c r="E104" s="17"/>
      <c r="F104" s="254"/>
      <c r="G104" s="17"/>
    </row>
    <row r="105" spans="1:7" ht="14.25" customHeight="1">
      <c r="A105" s="255" t="s">
        <v>473</v>
      </c>
      <c r="B105" s="253" t="s">
        <v>351</v>
      </c>
      <c r="C105" s="17"/>
      <c r="D105" s="17"/>
      <c r="E105" s="17"/>
      <c r="F105" s="254"/>
      <c r="G105" s="17"/>
    </row>
    <row r="106" spans="1:7" ht="25.5">
      <c r="A106" s="255" t="s">
        <v>474</v>
      </c>
      <c r="B106" s="253" t="s">
        <v>351</v>
      </c>
      <c r="C106" s="17"/>
      <c r="D106" s="17"/>
      <c r="E106" s="17"/>
      <c r="F106" s="254"/>
      <c r="G106" s="17"/>
    </row>
    <row r="107" spans="1:7" ht="14.25" customHeight="1">
      <c r="A107" s="255" t="s">
        <v>475</v>
      </c>
      <c r="B107" s="253" t="s">
        <v>351</v>
      </c>
      <c r="C107" s="17"/>
      <c r="D107" s="17"/>
      <c r="E107" s="17"/>
      <c r="F107" s="254"/>
      <c r="G107" s="17"/>
    </row>
    <row r="108" spans="1:7" ht="25.5">
      <c r="A108" s="255" t="s">
        <v>476</v>
      </c>
      <c r="B108" s="253" t="s">
        <v>477</v>
      </c>
      <c r="C108" s="17"/>
      <c r="D108" s="17"/>
      <c r="E108" s="17"/>
      <c r="F108" s="254"/>
      <c r="G108" s="17"/>
    </row>
    <row r="109" spans="1:7" ht="51">
      <c r="A109" s="255" t="s">
        <v>478</v>
      </c>
      <c r="B109" s="253" t="s">
        <v>27</v>
      </c>
      <c r="C109" s="17"/>
      <c r="D109" s="17"/>
      <c r="E109" s="17"/>
      <c r="F109" s="254"/>
      <c r="G109" s="17"/>
    </row>
    <row r="110" spans="1:7" ht="12.75">
      <c r="A110" s="257" t="s">
        <v>479</v>
      </c>
      <c r="B110" s="258"/>
      <c r="C110" s="259"/>
      <c r="D110" s="259"/>
      <c r="E110" s="259"/>
      <c r="F110" s="259"/>
      <c r="G110" s="259"/>
    </row>
    <row r="111" spans="1:7" ht="51">
      <c r="A111" s="255" t="s">
        <v>480</v>
      </c>
      <c r="B111" s="253" t="s">
        <v>351</v>
      </c>
      <c r="C111" s="17"/>
      <c r="D111" s="17"/>
      <c r="E111" s="17"/>
      <c r="F111" s="254"/>
      <c r="G111" s="17"/>
    </row>
    <row r="112" spans="1:7" ht="12.75">
      <c r="A112" s="255" t="s">
        <v>481</v>
      </c>
      <c r="B112" s="253" t="s">
        <v>351</v>
      </c>
      <c r="C112" s="17"/>
      <c r="D112" s="17"/>
      <c r="E112" s="17"/>
      <c r="F112" s="254"/>
      <c r="G112" s="17"/>
    </row>
    <row r="113" spans="1:7" ht="12.75">
      <c r="A113" s="255" t="s">
        <v>482</v>
      </c>
      <c r="B113" s="253" t="s">
        <v>351</v>
      </c>
      <c r="C113" s="17"/>
      <c r="D113" s="17"/>
      <c r="E113" s="17"/>
      <c r="F113" s="254"/>
      <c r="G113" s="17"/>
    </row>
    <row r="114" spans="1:7" ht="38.25">
      <c r="A114" s="255" t="s">
        <v>483</v>
      </c>
      <c r="B114" s="253" t="s">
        <v>351</v>
      </c>
      <c r="C114" s="17"/>
      <c r="D114" s="17"/>
      <c r="E114" s="17"/>
      <c r="F114" s="254"/>
      <c r="G114" s="17"/>
    </row>
    <row r="115" spans="1:7" ht="12.75">
      <c r="A115" s="257" t="s">
        <v>484</v>
      </c>
      <c r="B115" s="260"/>
      <c r="C115" s="17"/>
      <c r="D115" s="17"/>
      <c r="E115" s="17"/>
      <c r="F115" s="254"/>
      <c r="G115" s="17"/>
    </row>
    <row r="116" spans="1:7" ht="12.75">
      <c r="A116" s="255" t="s">
        <v>485</v>
      </c>
      <c r="B116" s="260" t="s">
        <v>486</v>
      </c>
      <c r="C116" s="17">
        <v>6525</v>
      </c>
      <c r="D116" s="17">
        <v>6525</v>
      </c>
      <c r="E116" s="17">
        <v>6520</v>
      </c>
      <c r="F116" s="254">
        <v>6520</v>
      </c>
      <c r="G116" s="17">
        <v>6700</v>
      </c>
    </row>
    <row r="117" spans="1:7" ht="27.75" customHeight="1">
      <c r="A117" s="255" t="s">
        <v>487</v>
      </c>
      <c r="B117" s="260" t="s">
        <v>486</v>
      </c>
      <c r="C117" s="17">
        <v>4360</v>
      </c>
      <c r="D117" s="17">
        <v>4325</v>
      </c>
      <c r="E117" s="17">
        <v>4325</v>
      </c>
      <c r="F117" s="254">
        <v>4350</v>
      </c>
      <c r="G117" s="17">
        <v>4350</v>
      </c>
    </row>
    <row r="118" spans="1:7" ht="12.75">
      <c r="A118" s="255" t="s">
        <v>337</v>
      </c>
      <c r="B118" s="260"/>
      <c r="C118" s="17"/>
      <c r="D118" s="17"/>
      <c r="E118" s="17"/>
      <c r="F118" s="254"/>
      <c r="G118" s="17"/>
    </row>
    <row r="119" spans="1:7" ht="12.75">
      <c r="A119" s="255" t="s">
        <v>488</v>
      </c>
      <c r="B119" s="260" t="s">
        <v>486</v>
      </c>
      <c r="C119" s="17">
        <v>4360</v>
      </c>
      <c r="D119" s="17">
        <v>4325</v>
      </c>
      <c r="E119" s="17">
        <v>4325</v>
      </c>
      <c r="F119" s="254">
        <v>4350</v>
      </c>
      <c r="G119" s="17">
        <v>4350</v>
      </c>
    </row>
    <row r="120" spans="1:7" ht="25.5">
      <c r="A120" s="255" t="s">
        <v>489</v>
      </c>
      <c r="B120" s="260" t="s">
        <v>486</v>
      </c>
      <c r="C120" s="17">
        <v>0.028</v>
      </c>
      <c r="D120" s="17">
        <v>0.054</v>
      </c>
      <c r="E120" s="17">
        <v>0.05</v>
      </c>
      <c r="F120" s="254">
        <v>0.05</v>
      </c>
      <c r="G120" s="17">
        <v>0.05</v>
      </c>
    </row>
    <row r="121" spans="1:7" ht="42" customHeight="1">
      <c r="A121" s="255" t="s">
        <v>490</v>
      </c>
      <c r="B121" s="260" t="s">
        <v>486</v>
      </c>
      <c r="C121" s="236">
        <v>24</v>
      </c>
      <c r="D121" s="17">
        <v>24</v>
      </c>
      <c r="E121" s="17">
        <v>24</v>
      </c>
      <c r="F121" s="254">
        <v>24</v>
      </c>
      <c r="G121" s="17">
        <v>24</v>
      </c>
    </row>
    <row r="122" spans="1:7" ht="52.5" customHeight="1">
      <c r="A122" s="255" t="s">
        <v>491</v>
      </c>
      <c r="B122" s="261" t="s">
        <v>27</v>
      </c>
      <c r="C122" s="236">
        <v>0.55</v>
      </c>
      <c r="D122" s="17">
        <v>0.55</v>
      </c>
      <c r="E122" s="17">
        <v>0.55</v>
      </c>
      <c r="F122" s="254">
        <v>0.55</v>
      </c>
      <c r="G122" s="17">
        <v>0.55</v>
      </c>
    </row>
    <row r="123" spans="1:7" ht="25.5">
      <c r="A123" s="255" t="s">
        <v>492</v>
      </c>
      <c r="B123" s="260" t="s">
        <v>486</v>
      </c>
      <c r="C123" s="17">
        <v>24</v>
      </c>
      <c r="D123" s="17">
        <v>24</v>
      </c>
      <c r="E123" s="17">
        <v>24</v>
      </c>
      <c r="F123" s="254">
        <v>24</v>
      </c>
      <c r="G123" s="17">
        <v>24</v>
      </c>
    </row>
    <row r="124" spans="1:7" ht="15.75">
      <c r="A124" s="257" t="s">
        <v>493</v>
      </c>
      <c r="B124" s="261"/>
      <c r="C124" s="236"/>
      <c r="D124" s="17"/>
      <c r="E124" s="17"/>
      <c r="F124" s="254"/>
      <c r="G124" s="17"/>
    </row>
    <row r="125" spans="1:7" ht="33.75">
      <c r="A125" s="255" t="s">
        <v>494</v>
      </c>
      <c r="B125" s="262" t="s">
        <v>495</v>
      </c>
      <c r="C125" s="236">
        <v>0.3839</v>
      </c>
      <c r="D125" s="17"/>
      <c r="E125" s="17">
        <v>0.5</v>
      </c>
      <c r="F125" s="254">
        <v>0.5</v>
      </c>
      <c r="G125" s="17">
        <v>1</v>
      </c>
    </row>
    <row r="126" spans="1:7" ht="15.75">
      <c r="A126" s="255" t="s">
        <v>337</v>
      </c>
      <c r="B126" s="261"/>
      <c r="C126" s="236"/>
      <c r="D126" s="17"/>
      <c r="E126" s="17"/>
      <c r="F126" s="254"/>
      <c r="G126" s="17"/>
    </row>
    <row r="127" spans="1:7" ht="33.75">
      <c r="A127" s="255" t="s">
        <v>496</v>
      </c>
      <c r="B127" s="262" t="s">
        <v>495</v>
      </c>
      <c r="C127" s="236"/>
      <c r="D127" s="17"/>
      <c r="E127" s="17"/>
      <c r="F127" s="254"/>
      <c r="G127" s="17"/>
    </row>
    <row r="128" spans="1:7" ht="38.25">
      <c r="A128" s="255" t="s">
        <v>497</v>
      </c>
      <c r="B128" s="262" t="s">
        <v>495</v>
      </c>
      <c r="C128" s="236">
        <v>0.3839</v>
      </c>
      <c r="D128" s="17"/>
      <c r="E128" s="17">
        <v>0.5</v>
      </c>
      <c r="F128" s="254">
        <v>0.5</v>
      </c>
      <c r="G128" s="17">
        <v>1</v>
      </c>
    </row>
    <row r="129" spans="1:7" ht="25.5">
      <c r="A129" s="255" t="s">
        <v>498</v>
      </c>
      <c r="B129" s="253" t="s">
        <v>499</v>
      </c>
      <c r="C129" s="17">
        <v>125.8</v>
      </c>
      <c r="D129" s="17">
        <v>126.9</v>
      </c>
      <c r="E129" s="17">
        <v>126.9</v>
      </c>
      <c r="F129" s="254">
        <v>126.9</v>
      </c>
      <c r="G129" s="17">
        <v>126.9</v>
      </c>
    </row>
    <row r="130" spans="1:7" ht="12.75">
      <c r="A130" s="255" t="s">
        <v>337</v>
      </c>
      <c r="B130" s="253"/>
      <c r="C130" s="17"/>
      <c r="D130" s="17"/>
      <c r="E130" s="17"/>
      <c r="F130" s="254"/>
      <c r="G130" s="17"/>
    </row>
    <row r="131" spans="1:7" ht="25.5">
      <c r="A131" s="255" t="s">
        <v>500</v>
      </c>
      <c r="B131" s="253" t="s">
        <v>499</v>
      </c>
      <c r="C131" s="17"/>
      <c r="D131" s="17">
        <v>0.07</v>
      </c>
      <c r="E131" s="17">
        <v>0.07</v>
      </c>
      <c r="F131" s="254">
        <v>0.07</v>
      </c>
      <c r="G131" s="17">
        <v>0.07</v>
      </c>
    </row>
    <row r="132" spans="3:7" ht="12.75">
      <c r="C132" s="1"/>
      <c r="D132" s="1"/>
      <c r="E132" s="1"/>
      <c r="F132" s="263"/>
      <c r="G132" s="1"/>
    </row>
    <row r="133" spans="3:7" ht="12.75">
      <c r="C133" s="1"/>
      <c r="D133" s="1"/>
      <c r="E133" s="1"/>
      <c r="F133" s="263"/>
      <c r="G133" s="1"/>
    </row>
    <row r="134" spans="3:7" ht="12.75">
      <c r="C134" s="1"/>
      <c r="D134" s="1"/>
      <c r="E134" s="1"/>
      <c r="F134" s="263"/>
      <c r="G134" s="1"/>
    </row>
    <row r="135" spans="3:7" ht="12.75">
      <c r="C135" s="1"/>
      <c r="D135" s="1"/>
      <c r="E135" s="1"/>
      <c r="F135" s="263"/>
      <c r="G135" s="1"/>
    </row>
    <row r="136" spans="3:7" ht="12.75">
      <c r="C136" s="1"/>
      <c r="D136" s="1"/>
      <c r="E136" s="1"/>
      <c r="F136" s="263"/>
      <c r="G136" s="1"/>
    </row>
    <row r="137" spans="3:7" ht="12.75">
      <c r="C137" s="1"/>
      <c r="D137" s="1"/>
      <c r="E137" s="1"/>
      <c r="F137" s="263"/>
      <c r="G137" s="1"/>
    </row>
    <row r="138" spans="3:7" ht="12.75">
      <c r="C138" s="1"/>
      <c r="D138" s="1"/>
      <c r="E138" s="1"/>
      <c r="F138" s="263"/>
      <c r="G138" s="1"/>
    </row>
    <row r="139" spans="3:7" ht="12.75">
      <c r="C139" s="1"/>
      <c r="D139" s="1"/>
      <c r="E139" s="1"/>
      <c r="F139" s="263"/>
      <c r="G139" s="1"/>
    </row>
    <row r="140" spans="3:7" ht="12.75">
      <c r="C140" s="1"/>
      <c r="D140" s="1"/>
      <c r="E140" s="1"/>
      <c r="F140" s="263"/>
      <c r="G140" s="1"/>
    </row>
    <row r="141" spans="3:7" ht="12.75">
      <c r="C141" s="1"/>
      <c r="D141" s="1"/>
      <c r="E141" s="1"/>
      <c r="F141" s="263"/>
      <c r="G141" s="1"/>
    </row>
    <row r="142" spans="3:7" ht="12.75">
      <c r="C142" s="1"/>
      <c r="D142" s="1"/>
      <c r="E142" s="1"/>
      <c r="F142" s="263"/>
      <c r="G142" s="1"/>
    </row>
    <row r="143" spans="3:7" ht="12.75">
      <c r="C143" s="1"/>
      <c r="D143" s="1"/>
      <c r="E143" s="1"/>
      <c r="F143" s="263"/>
      <c r="G143" s="1"/>
    </row>
    <row r="144" spans="3:7" ht="12.75">
      <c r="C144" s="1"/>
      <c r="D144" s="1"/>
      <c r="E144" s="1"/>
      <c r="F144" s="263"/>
      <c r="G144" s="1"/>
    </row>
    <row r="145" spans="3:7" ht="12.75">
      <c r="C145" s="1"/>
      <c r="D145" s="1"/>
      <c r="E145" s="1"/>
      <c r="F145" s="263"/>
      <c r="G145" s="1"/>
    </row>
    <row r="146" spans="3:7" ht="12.75">
      <c r="C146" s="1"/>
      <c r="D146" s="1"/>
      <c r="E146" s="1"/>
      <c r="F146" s="263"/>
      <c r="G146" s="1"/>
    </row>
    <row r="147" spans="3:7" ht="12.75">
      <c r="C147" s="1"/>
      <c r="D147" s="1"/>
      <c r="E147" s="1"/>
      <c r="F147" s="263"/>
      <c r="G147" s="1"/>
    </row>
    <row r="148" spans="3:7" ht="12.75">
      <c r="C148" s="1"/>
      <c r="D148" s="1"/>
      <c r="E148" s="1"/>
      <c r="F148" s="263"/>
      <c r="G148" s="1"/>
    </row>
    <row r="149" spans="3:7" ht="12.75">
      <c r="C149" s="1"/>
      <c r="D149" s="1"/>
      <c r="E149" s="1"/>
      <c r="F149" s="263"/>
      <c r="G149" s="1"/>
    </row>
    <row r="150" spans="3:7" ht="12.75">
      <c r="C150" s="1"/>
      <c r="D150" s="1"/>
      <c r="E150" s="1"/>
      <c r="F150" s="263"/>
      <c r="G150" s="1"/>
    </row>
    <row r="151" spans="3:7" ht="12.75">
      <c r="C151" s="1"/>
      <c r="D151" s="1"/>
      <c r="E151" s="1"/>
      <c r="F151" s="263"/>
      <c r="G151" s="1"/>
    </row>
    <row r="152" spans="3:7" ht="12.75">
      <c r="C152" s="1"/>
      <c r="D152" s="1"/>
      <c r="E152" s="1"/>
      <c r="F152" s="263"/>
      <c r="G152" s="1"/>
    </row>
    <row r="153" spans="3:7" ht="12.75">
      <c r="C153" s="1"/>
      <c r="D153" s="1"/>
      <c r="E153" s="1"/>
      <c r="F153" s="263"/>
      <c r="G153" s="1"/>
    </row>
    <row r="154" spans="3:7" ht="12.75">
      <c r="C154" s="1"/>
      <c r="D154" s="1"/>
      <c r="E154" s="1"/>
      <c r="F154" s="263"/>
      <c r="G154" s="1"/>
    </row>
    <row r="155" spans="3:7" ht="12.75">
      <c r="C155" s="1"/>
      <c r="D155" s="1"/>
      <c r="E155" s="1"/>
      <c r="F155" s="263"/>
      <c r="G155" s="1"/>
    </row>
    <row r="156" spans="3:7" ht="12.75">
      <c r="C156" s="1"/>
      <c r="D156" s="1"/>
      <c r="E156" s="1"/>
      <c r="F156" s="263"/>
      <c r="G156" s="1"/>
    </row>
    <row r="157" spans="3:7" ht="12.75">
      <c r="C157" s="1"/>
      <c r="D157" s="1"/>
      <c r="E157" s="1"/>
      <c r="F157" s="263"/>
      <c r="G157" s="1"/>
    </row>
    <row r="158" spans="3:7" ht="12.75">
      <c r="C158" s="1"/>
      <c r="D158" s="1"/>
      <c r="E158" s="1"/>
      <c r="F158" s="263"/>
      <c r="G158" s="1"/>
    </row>
    <row r="159" spans="3:7" ht="12.75">
      <c r="C159" s="1"/>
      <c r="D159" s="1"/>
      <c r="E159" s="1"/>
      <c r="F159" s="263"/>
      <c r="G159" s="1"/>
    </row>
    <row r="160" spans="3:7" ht="12.75">
      <c r="C160" s="1"/>
      <c r="D160" s="1"/>
      <c r="E160" s="1"/>
      <c r="F160" s="263"/>
      <c r="G160" s="1"/>
    </row>
    <row r="161" spans="3:7" ht="12.75">
      <c r="C161" s="1"/>
      <c r="D161" s="1"/>
      <c r="E161" s="1"/>
      <c r="F161" s="263"/>
      <c r="G161" s="1"/>
    </row>
    <row r="162" spans="3:7" ht="12.75">
      <c r="C162" s="1"/>
      <c r="D162" s="1"/>
      <c r="E162" s="1"/>
      <c r="F162" s="263"/>
      <c r="G162" s="1"/>
    </row>
    <row r="163" spans="3:7" ht="12.75">
      <c r="C163" s="1"/>
      <c r="D163" s="1"/>
      <c r="E163" s="1"/>
      <c r="F163" s="263"/>
      <c r="G163" s="1"/>
    </row>
    <row r="164" spans="3:7" ht="12.75">
      <c r="C164" s="1"/>
      <c r="D164" s="1"/>
      <c r="E164" s="1"/>
      <c r="F164" s="263"/>
      <c r="G164" s="1"/>
    </row>
    <row r="165" spans="3:7" ht="12.75">
      <c r="C165" s="1"/>
      <c r="D165" s="1"/>
      <c r="E165" s="1"/>
      <c r="F165" s="263"/>
      <c r="G165" s="1"/>
    </row>
    <row r="166" spans="3:7" ht="12.75">
      <c r="C166" s="1"/>
      <c r="D166" s="1"/>
      <c r="E166" s="1"/>
      <c r="F166" s="263"/>
      <c r="G166" s="1"/>
    </row>
    <row r="167" spans="3:7" ht="12.75">
      <c r="C167" s="1"/>
      <c r="D167" s="1"/>
      <c r="E167" s="1"/>
      <c r="F167" s="263"/>
      <c r="G167" s="1"/>
    </row>
    <row r="168" spans="3:7" ht="12.75">
      <c r="C168" s="1"/>
      <c r="D168" s="1"/>
      <c r="E168" s="1"/>
      <c r="F168" s="263"/>
      <c r="G168" s="1"/>
    </row>
    <row r="169" spans="3:7" ht="12.75">
      <c r="C169" s="1"/>
      <c r="D169" s="1"/>
      <c r="E169" s="1"/>
      <c r="F169" s="263"/>
      <c r="G169" s="1"/>
    </row>
    <row r="170" spans="3:7" ht="12.75">
      <c r="C170" s="1"/>
      <c r="D170" s="1"/>
      <c r="E170" s="1"/>
      <c r="F170" s="263"/>
      <c r="G170" s="1"/>
    </row>
    <row r="171" spans="3:7" ht="12.75">
      <c r="C171" s="1"/>
      <c r="D171" s="1"/>
      <c r="E171" s="1"/>
      <c r="F171" s="263"/>
      <c r="G171" s="1"/>
    </row>
    <row r="172" spans="3:7" ht="12.75">
      <c r="C172" s="1"/>
      <c r="D172" s="1"/>
      <c r="E172" s="1"/>
      <c r="F172" s="263"/>
      <c r="G172" s="1"/>
    </row>
    <row r="173" spans="3:7" ht="12.75">
      <c r="C173" s="1"/>
      <c r="D173" s="1"/>
      <c r="E173" s="1"/>
      <c r="F173" s="263"/>
      <c r="G173" s="1"/>
    </row>
    <row r="174" spans="3:7" ht="12.75">
      <c r="C174" s="1"/>
      <c r="D174" s="1"/>
      <c r="E174" s="1"/>
      <c r="F174" s="263"/>
      <c r="G174" s="1"/>
    </row>
    <row r="175" spans="3:7" ht="12.75">
      <c r="C175" s="1"/>
      <c r="D175" s="1"/>
      <c r="E175" s="1"/>
      <c r="F175" s="263"/>
      <c r="G175" s="1"/>
    </row>
    <row r="176" spans="3:7" ht="12.75">
      <c r="C176" s="1"/>
      <c r="D176" s="1"/>
      <c r="E176" s="1"/>
      <c r="F176" s="263"/>
      <c r="G176" s="1"/>
    </row>
    <row r="177" spans="3:7" ht="12.75">
      <c r="C177" s="1"/>
      <c r="D177" s="1"/>
      <c r="E177" s="1"/>
      <c r="F177" s="263"/>
      <c r="G177" s="1"/>
    </row>
    <row r="178" spans="3:7" ht="12.75">
      <c r="C178" s="1"/>
      <c r="D178" s="1"/>
      <c r="E178" s="1"/>
      <c r="F178" s="263"/>
      <c r="G178" s="1"/>
    </row>
    <row r="179" spans="3:7" ht="12.75">
      <c r="C179" s="1"/>
      <c r="D179" s="1"/>
      <c r="E179" s="1"/>
      <c r="F179" s="263"/>
      <c r="G179" s="1"/>
    </row>
    <row r="180" spans="3:7" ht="12.75">
      <c r="C180" s="1"/>
      <c r="D180" s="1"/>
      <c r="E180" s="1"/>
      <c r="F180" s="263"/>
      <c r="G180" s="1"/>
    </row>
    <row r="181" spans="3:7" ht="12.75">
      <c r="C181" s="1"/>
      <c r="D181" s="1"/>
      <c r="E181" s="1"/>
      <c r="F181" s="263"/>
      <c r="G181" s="1"/>
    </row>
    <row r="182" spans="3:7" ht="12.75">
      <c r="C182" s="1"/>
      <c r="D182" s="1"/>
      <c r="E182" s="1"/>
      <c r="F182" s="263"/>
      <c r="G182" s="1"/>
    </row>
    <row r="183" spans="3:7" ht="12.75">
      <c r="C183" s="1"/>
      <c r="D183" s="1"/>
      <c r="E183" s="1"/>
      <c r="F183" s="263"/>
      <c r="G183" s="1"/>
    </row>
    <row r="184" spans="3:7" ht="12.75">
      <c r="C184" s="1"/>
      <c r="D184" s="1"/>
      <c r="E184" s="1"/>
      <c r="F184" s="263"/>
      <c r="G184" s="1"/>
    </row>
    <row r="185" spans="3:7" ht="12.75">
      <c r="C185" s="1"/>
      <c r="D185" s="1"/>
      <c r="E185" s="1"/>
      <c r="F185" s="263"/>
      <c r="G185" s="1"/>
    </row>
    <row r="186" spans="3:7" ht="12.75">
      <c r="C186" s="1"/>
      <c r="D186" s="1"/>
      <c r="E186" s="1"/>
      <c r="F186" s="263"/>
      <c r="G186" s="1"/>
    </row>
    <row r="187" spans="3:7" ht="12.75">
      <c r="C187" s="1"/>
      <c r="D187" s="1"/>
      <c r="E187" s="1"/>
      <c r="F187" s="263"/>
      <c r="G187" s="1"/>
    </row>
    <row r="188" spans="3:7" ht="12.75">
      <c r="C188" s="1"/>
      <c r="D188" s="1"/>
      <c r="E188" s="1"/>
      <c r="F188" s="263"/>
      <c r="G188" s="1"/>
    </row>
    <row r="189" spans="3:7" ht="12.75">
      <c r="C189" s="1"/>
      <c r="D189" s="1"/>
      <c r="E189" s="1"/>
      <c r="F189" s="263"/>
      <c r="G189" s="1"/>
    </row>
    <row r="190" spans="3:7" ht="12.75">
      <c r="C190" s="1"/>
      <c r="D190" s="1"/>
      <c r="E190" s="1"/>
      <c r="F190" s="263"/>
      <c r="G190" s="1"/>
    </row>
    <row r="191" spans="3:7" ht="12.75">
      <c r="C191" s="1"/>
      <c r="D191" s="1"/>
      <c r="E191" s="1"/>
      <c r="F191" s="263"/>
      <c r="G191" s="1"/>
    </row>
    <row r="192" spans="3:7" ht="12.75">
      <c r="C192" s="1"/>
      <c r="D192" s="1"/>
      <c r="E192" s="1"/>
      <c r="F192" s="263"/>
      <c r="G192" s="1"/>
    </row>
    <row r="193" spans="3:7" ht="12.75">
      <c r="C193" s="1"/>
      <c r="D193" s="1"/>
      <c r="E193" s="1"/>
      <c r="F193" s="263"/>
      <c r="G193" s="1"/>
    </row>
    <row r="194" spans="3:7" ht="12.75">
      <c r="C194" s="1"/>
      <c r="D194" s="1"/>
      <c r="E194" s="1"/>
      <c r="F194" s="263"/>
      <c r="G194" s="1"/>
    </row>
    <row r="195" spans="3:7" ht="12.75">
      <c r="C195" s="1"/>
      <c r="D195" s="1"/>
      <c r="E195" s="1"/>
      <c r="F195" s="263"/>
      <c r="G195" s="1"/>
    </row>
    <row r="196" spans="3:7" ht="12.75">
      <c r="C196" s="1"/>
      <c r="D196" s="1"/>
      <c r="E196" s="1"/>
      <c r="F196" s="263"/>
      <c r="G196" s="1"/>
    </row>
    <row r="197" spans="3:7" ht="12.75">
      <c r="C197" s="1"/>
      <c r="D197" s="1"/>
      <c r="E197" s="1"/>
      <c r="F197" s="263"/>
      <c r="G197" s="1"/>
    </row>
    <row r="198" spans="3:7" ht="12.75">
      <c r="C198" s="1"/>
      <c r="D198" s="1"/>
      <c r="E198" s="1"/>
      <c r="F198" s="263"/>
      <c r="G198" s="1"/>
    </row>
    <row r="199" spans="3:7" ht="12.75">
      <c r="C199" s="1"/>
      <c r="D199" s="1"/>
      <c r="E199" s="1"/>
      <c r="F199" s="263"/>
      <c r="G199" s="1"/>
    </row>
    <row r="200" spans="3:7" ht="12.75">
      <c r="C200" s="1"/>
      <c r="D200" s="1"/>
      <c r="E200" s="1"/>
      <c r="F200" s="263"/>
      <c r="G200" s="1"/>
    </row>
    <row r="201" spans="3:7" ht="12.75">
      <c r="C201" s="1"/>
      <c r="D201" s="1"/>
      <c r="E201" s="1"/>
      <c r="F201" s="263"/>
      <c r="G201" s="1"/>
    </row>
    <row r="202" spans="3:7" ht="12.75">
      <c r="C202" s="1"/>
      <c r="D202" s="1"/>
      <c r="E202" s="1"/>
      <c r="F202" s="263"/>
      <c r="G202" s="1"/>
    </row>
    <row r="203" spans="3:7" ht="12.75">
      <c r="C203" s="1"/>
      <c r="D203" s="1"/>
      <c r="E203" s="1"/>
      <c r="F203" s="263"/>
      <c r="G203" s="1"/>
    </row>
    <row r="204" spans="3:7" ht="12.75">
      <c r="C204" s="1"/>
      <c r="D204" s="1"/>
      <c r="E204" s="1"/>
      <c r="F204" s="263"/>
      <c r="G204" s="1"/>
    </row>
    <row r="205" spans="3:7" ht="12.75">
      <c r="C205" s="1"/>
      <c r="D205" s="1"/>
      <c r="E205" s="1"/>
      <c r="F205" s="263"/>
      <c r="G205" s="1"/>
    </row>
    <row r="206" spans="3:7" ht="12.75">
      <c r="C206" s="1"/>
      <c r="D206" s="1"/>
      <c r="E206" s="1"/>
      <c r="F206" s="263"/>
      <c r="G206" s="1"/>
    </row>
    <row r="207" spans="3:7" ht="12.75">
      <c r="C207" s="1"/>
      <c r="D207" s="1"/>
      <c r="E207" s="1"/>
      <c r="F207" s="263"/>
      <c r="G207" s="1"/>
    </row>
    <row r="208" spans="3:7" ht="12.75">
      <c r="C208" s="1"/>
      <c r="D208" s="1"/>
      <c r="E208" s="1"/>
      <c r="F208" s="263"/>
      <c r="G208" s="1"/>
    </row>
    <row r="209" spans="3:7" ht="12.75">
      <c r="C209" s="1"/>
      <c r="D209" s="1"/>
      <c r="E209" s="1"/>
      <c r="F209" s="263"/>
      <c r="G209" s="1"/>
    </row>
    <row r="210" spans="3:7" ht="12.75">
      <c r="C210" s="1"/>
      <c r="D210" s="1"/>
      <c r="E210" s="1"/>
      <c r="F210" s="263"/>
      <c r="G210" s="1"/>
    </row>
    <row r="211" spans="3:7" ht="12.75">
      <c r="C211" s="1"/>
      <c r="D211" s="1"/>
      <c r="E211" s="1"/>
      <c r="F211" s="263"/>
      <c r="G211" s="1"/>
    </row>
    <row r="212" spans="3:7" ht="12.75">
      <c r="C212" s="1"/>
      <c r="D212" s="1"/>
      <c r="E212" s="1"/>
      <c r="F212" s="263"/>
      <c r="G212" s="1"/>
    </row>
    <row r="213" spans="3:7" ht="12.75">
      <c r="C213" s="1"/>
      <c r="D213" s="1"/>
      <c r="E213" s="1"/>
      <c r="F213" s="263"/>
      <c r="G213" s="1"/>
    </row>
    <row r="214" spans="3:7" ht="12.75">
      <c r="C214" s="1"/>
      <c r="D214" s="1"/>
      <c r="E214" s="1"/>
      <c r="F214" s="263"/>
      <c r="G214" s="1"/>
    </row>
    <row r="215" spans="3:7" ht="12.75">
      <c r="C215" s="1"/>
      <c r="D215" s="1"/>
      <c r="E215" s="1"/>
      <c r="F215" s="263"/>
      <c r="G215" s="1"/>
    </row>
    <row r="216" spans="3:7" ht="12.75">
      <c r="C216" s="1"/>
      <c r="D216" s="1"/>
      <c r="E216" s="1"/>
      <c r="F216" s="263"/>
      <c r="G216" s="1"/>
    </row>
    <row r="217" spans="3:7" ht="12.75">
      <c r="C217" s="1"/>
      <c r="D217" s="1"/>
      <c r="E217" s="1"/>
      <c r="F217" s="263"/>
      <c r="G217" s="1"/>
    </row>
    <row r="218" spans="3:7" ht="12.75">
      <c r="C218" s="1"/>
      <c r="D218" s="1"/>
      <c r="E218" s="1"/>
      <c r="F218" s="263"/>
      <c r="G218" s="1"/>
    </row>
    <row r="219" spans="3:7" ht="12.75">
      <c r="C219" s="1"/>
      <c r="D219" s="1"/>
      <c r="E219" s="1"/>
      <c r="F219" s="263"/>
      <c r="G219" s="1"/>
    </row>
    <row r="220" spans="3:7" ht="12.75">
      <c r="C220" s="1"/>
      <c r="D220" s="1"/>
      <c r="E220" s="1"/>
      <c r="F220" s="263"/>
      <c r="G220" s="1"/>
    </row>
    <row r="221" spans="3:7" ht="12.75">
      <c r="C221" s="1"/>
      <c r="D221" s="1"/>
      <c r="E221" s="1"/>
      <c r="F221" s="263"/>
      <c r="G221" s="1"/>
    </row>
    <row r="222" spans="3:7" ht="12.75">
      <c r="C222" s="1"/>
      <c r="D222" s="1"/>
      <c r="E222" s="1"/>
      <c r="F222" s="263"/>
      <c r="G222" s="1"/>
    </row>
    <row r="223" spans="3:7" ht="12.75">
      <c r="C223" s="1"/>
      <c r="D223" s="1"/>
      <c r="E223" s="1"/>
      <c r="F223" s="263"/>
      <c r="G223" s="1"/>
    </row>
    <row r="224" spans="3:7" ht="12.75">
      <c r="C224" s="1"/>
      <c r="D224" s="1"/>
      <c r="E224" s="1"/>
      <c r="F224" s="263"/>
      <c r="G224" s="1"/>
    </row>
    <row r="225" spans="3:7" ht="12.75">
      <c r="C225" s="1"/>
      <c r="D225" s="1"/>
      <c r="E225" s="1"/>
      <c r="F225" s="263"/>
      <c r="G225" s="1"/>
    </row>
    <row r="226" spans="3:7" ht="12.75">
      <c r="C226" s="1"/>
      <c r="D226" s="1"/>
      <c r="E226" s="1"/>
      <c r="F226" s="263"/>
      <c r="G226" s="1"/>
    </row>
    <row r="227" spans="3:7" ht="12.75">
      <c r="C227" s="1"/>
      <c r="D227" s="1"/>
      <c r="E227" s="1"/>
      <c r="F227" s="263"/>
      <c r="G227" s="1"/>
    </row>
    <row r="228" spans="3:7" ht="12.75">
      <c r="C228" s="1"/>
      <c r="D228" s="1"/>
      <c r="E228" s="1"/>
      <c r="F228" s="263"/>
      <c r="G228" s="1"/>
    </row>
    <row r="229" spans="3:7" ht="12.75">
      <c r="C229" s="1"/>
      <c r="D229" s="1"/>
      <c r="E229" s="1"/>
      <c r="F229" s="263"/>
      <c r="G229" s="1"/>
    </row>
    <row r="230" spans="3:7" ht="12.75">
      <c r="C230" s="1"/>
      <c r="D230" s="1"/>
      <c r="E230" s="1"/>
      <c r="F230" s="263"/>
      <c r="G230" s="1"/>
    </row>
    <row r="231" spans="3:7" ht="12.75">
      <c r="C231" s="1"/>
      <c r="D231" s="1"/>
      <c r="E231" s="1"/>
      <c r="F231" s="263"/>
      <c r="G231" s="1"/>
    </row>
    <row r="232" spans="3:7" ht="12.75">
      <c r="C232" s="1"/>
      <c r="D232" s="1"/>
      <c r="E232" s="1"/>
      <c r="F232" s="263"/>
      <c r="G232" s="1"/>
    </row>
    <row r="233" spans="3:7" ht="12.75">
      <c r="C233" s="1"/>
      <c r="D233" s="1"/>
      <c r="E233" s="1"/>
      <c r="F233" s="263"/>
      <c r="G233" s="1"/>
    </row>
    <row r="234" spans="3:7" ht="12.75">
      <c r="C234" s="1"/>
      <c r="D234" s="1"/>
      <c r="E234" s="1"/>
      <c r="F234" s="263"/>
      <c r="G234" s="1"/>
    </row>
    <row r="235" spans="3:7" ht="12.75">
      <c r="C235" s="1"/>
      <c r="D235" s="1"/>
      <c r="E235" s="1"/>
      <c r="F235" s="263"/>
      <c r="G235" s="1"/>
    </row>
    <row r="236" spans="3:7" ht="12.75">
      <c r="C236" s="1"/>
      <c r="D236" s="1"/>
      <c r="E236" s="1"/>
      <c r="F236" s="263"/>
      <c r="G236" s="1"/>
    </row>
    <row r="237" spans="3:7" ht="12.75">
      <c r="C237" s="1"/>
      <c r="D237" s="1"/>
      <c r="E237" s="1"/>
      <c r="F237" s="263"/>
      <c r="G237" s="1"/>
    </row>
    <row r="238" spans="3:7" ht="12.75">
      <c r="C238" s="1"/>
      <c r="D238" s="1"/>
      <c r="E238" s="1"/>
      <c r="F238" s="263"/>
      <c r="G238" s="1"/>
    </row>
    <row r="239" spans="3:7" ht="12.75">
      <c r="C239" s="1"/>
      <c r="D239" s="1"/>
      <c r="E239" s="1"/>
      <c r="F239" s="263"/>
      <c r="G239" s="1"/>
    </row>
    <row r="240" spans="3:7" ht="12.75">
      <c r="C240" s="1"/>
      <c r="D240" s="1"/>
      <c r="E240" s="1"/>
      <c r="F240" s="263"/>
      <c r="G240" s="1"/>
    </row>
    <row r="241" spans="3:7" ht="12.75">
      <c r="C241" s="1"/>
      <c r="D241" s="1"/>
      <c r="E241" s="1"/>
      <c r="F241" s="263"/>
      <c r="G241" s="1"/>
    </row>
    <row r="242" spans="3:7" ht="12.75">
      <c r="C242" s="1"/>
      <c r="D242" s="1"/>
      <c r="E242" s="1"/>
      <c r="F242" s="263"/>
      <c r="G242" s="1"/>
    </row>
    <row r="243" spans="3:7" ht="12.75">
      <c r="C243" s="1"/>
      <c r="D243" s="1"/>
      <c r="E243" s="1"/>
      <c r="F243" s="263"/>
      <c r="G243" s="1"/>
    </row>
    <row r="244" spans="3:7" ht="12.75">
      <c r="C244" s="1"/>
      <c r="D244" s="1"/>
      <c r="E244" s="1"/>
      <c r="F244" s="263"/>
      <c r="G244" s="1"/>
    </row>
    <row r="245" spans="3:7" ht="12.75">
      <c r="C245" s="1"/>
      <c r="D245" s="1"/>
      <c r="E245" s="1"/>
      <c r="F245" s="263"/>
      <c r="G245" s="1"/>
    </row>
    <row r="246" spans="3:7" ht="12.75">
      <c r="C246" s="1"/>
      <c r="D246" s="1"/>
      <c r="E246" s="1"/>
      <c r="F246" s="263"/>
      <c r="G246" s="1"/>
    </row>
    <row r="247" spans="3:7" ht="12.75">
      <c r="C247" s="1"/>
      <c r="D247" s="1"/>
      <c r="E247" s="1"/>
      <c r="F247" s="263"/>
      <c r="G247" s="1"/>
    </row>
    <row r="248" spans="3:7" ht="12.75">
      <c r="C248" s="1"/>
      <c r="D248" s="1"/>
      <c r="E248" s="1"/>
      <c r="F248" s="263"/>
      <c r="G248" s="1"/>
    </row>
    <row r="249" spans="3:7" ht="12.75">
      <c r="C249" s="1"/>
      <c r="D249" s="1"/>
      <c r="E249" s="1"/>
      <c r="F249" s="263"/>
      <c r="G249" s="1"/>
    </row>
    <row r="250" spans="3:7" ht="12.75">
      <c r="C250" s="1"/>
      <c r="D250" s="1"/>
      <c r="E250" s="1"/>
      <c r="F250" s="263"/>
      <c r="G250" s="1"/>
    </row>
    <row r="251" spans="3:7" ht="12.75">
      <c r="C251" s="1"/>
      <c r="D251" s="1"/>
      <c r="E251" s="1"/>
      <c r="F251" s="263"/>
      <c r="G251" s="1"/>
    </row>
    <row r="252" spans="3:7" ht="12.75">
      <c r="C252" s="1"/>
      <c r="D252" s="1"/>
      <c r="E252" s="1"/>
      <c r="F252" s="263"/>
      <c r="G252" s="1"/>
    </row>
    <row r="253" spans="3:7" ht="12.75">
      <c r="C253" s="1"/>
      <c r="D253" s="1"/>
      <c r="E253" s="1"/>
      <c r="F253" s="263"/>
      <c r="G253" s="1"/>
    </row>
    <row r="254" spans="3:7" ht="12.75">
      <c r="C254" s="1"/>
      <c r="D254" s="1"/>
      <c r="E254" s="1"/>
      <c r="F254" s="263"/>
      <c r="G254" s="1"/>
    </row>
    <row r="255" spans="3:7" ht="12.75">
      <c r="C255" s="1"/>
      <c r="D255" s="1"/>
      <c r="E255" s="1"/>
      <c r="F255" s="263"/>
      <c r="G255" s="1"/>
    </row>
    <row r="256" spans="3:7" ht="12.75">
      <c r="C256" s="1"/>
      <c r="D256" s="1"/>
      <c r="E256" s="1"/>
      <c r="F256" s="263"/>
      <c r="G256" s="1"/>
    </row>
    <row r="257" spans="3:7" ht="12.75">
      <c r="C257" s="1"/>
      <c r="D257" s="1"/>
      <c r="E257" s="1"/>
      <c r="F257" s="263"/>
      <c r="G257" s="1"/>
    </row>
    <row r="258" spans="3:7" ht="12.75">
      <c r="C258" s="1"/>
      <c r="D258" s="1"/>
      <c r="E258" s="1"/>
      <c r="F258" s="263"/>
      <c r="G258" s="1"/>
    </row>
    <row r="259" spans="3:7" ht="12.75">
      <c r="C259" s="1"/>
      <c r="D259" s="1"/>
      <c r="E259" s="1"/>
      <c r="F259" s="263"/>
      <c r="G259" s="1"/>
    </row>
    <row r="260" spans="3:7" ht="12.75">
      <c r="C260" s="1"/>
      <c r="D260" s="1"/>
      <c r="E260" s="1"/>
      <c r="F260" s="263"/>
      <c r="G260" s="1"/>
    </row>
    <row r="261" spans="3:7" ht="12.75">
      <c r="C261" s="1"/>
      <c r="D261" s="1"/>
      <c r="E261" s="1"/>
      <c r="F261" s="263"/>
      <c r="G261" s="1"/>
    </row>
    <row r="262" spans="3:7" ht="12.75">
      <c r="C262" s="1"/>
      <c r="D262" s="1"/>
      <c r="E262" s="1"/>
      <c r="F262" s="263"/>
      <c r="G262" s="1"/>
    </row>
    <row r="263" spans="3:7" ht="12.75">
      <c r="C263" s="1"/>
      <c r="D263" s="1"/>
      <c r="E263" s="1"/>
      <c r="F263" s="263"/>
      <c r="G263" s="1"/>
    </row>
    <row r="264" spans="3:7" ht="12.75">
      <c r="C264" s="1"/>
      <c r="D264" s="1"/>
      <c r="E264" s="1"/>
      <c r="F264" s="263"/>
      <c r="G264" s="1"/>
    </row>
    <row r="265" spans="3:7" ht="12.75">
      <c r="C265" s="1"/>
      <c r="D265" s="1"/>
      <c r="E265" s="1"/>
      <c r="F265" s="263"/>
      <c r="G265" s="1"/>
    </row>
    <row r="266" spans="3:7" ht="12.75">
      <c r="C266" s="1"/>
      <c r="D266" s="1"/>
      <c r="E266" s="1"/>
      <c r="F266" s="263"/>
      <c r="G266" s="1"/>
    </row>
    <row r="267" spans="3:7" ht="12.75">
      <c r="C267" s="1"/>
      <c r="D267" s="1"/>
      <c r="E267" s="1"/>
      <c r="F267" s="263"/>
      <c r="G267" s="1"/>
    </row>
    <row r="268" spans="3:7" ht="12.75">
      <c r="C268" s="1"/>
      <c r="D268" s="1"/>
      <c r="E268" s="1"/>
      <c r="F268" s="263"/>
      <c r="G268" s="1"/>
    </row>
    <row r="269" spans="3:7" ht="12.75">
      <c r="C269" s="1"/>
      <c r="D269" s="1"/>
      <c r="E269" s="1"/>
      <c r="F269" s="263"/>
      <c r="G269" s="1"/>
    </row>
    <row r="270" spans="3:7" ht="12.75">
      <c r="C270" s="1"/>
      <c r="D270" s="1"/>
      <c r="E270" s="1"/>
      <c r="F270" s="263"/>
      <c r="G270" s="1"/>
    </row>
    <row r="271" spans="3:7" ht="12.75">
      <c r="C271" s="1"/>
      <c r="D271" s="1"/>
      <c r="E271" s="1"/>
      <c r="F271" s="263"/>
      <c r="G271" s="1"/>
    </row>
    <row r="272" spans="3:7" ht="12.75">
      <c r="C272" s="1"/>
      <c r="D272" s="1"/>
      <c r="E272" s="1"/>
      <c r="F272" s="263"/>
      <c r="G272" s="1"/>
    </row>
    <row r="273" spans="3:7" ht="12.75">
      <c r="C273" s="1"/>
      <c r="D273" s="1"/>
      <c r="E273" s="1"/>
      <c r="F273" s="263"/>
      <c r="G273" s="1"/>
    </row>
    <row r="274" spans="3:7" ht="12.75">
      <c r="C274" s="1"/>
      <c r="D274" s="1"/>
      <c r="E274" s="1"/>
      <c r="F274" s="263"/>
      <c r="G274" s="1"/>
    </row>
    <row r="275" spans="3:7" ht="12.75">
      <c r="C275" s="1"/>
      <c r="D275" s="1"/>
      <c r="E275" s="1"/>
      <c r="F275" s="263"/>
      <c r="G275" s="1"/>
    </row>
    <row r="276" spans="3:7" ht="12.75">
      <c r="C276" s="1"/>
      <c r="D276" s="1"/>
      <c r="E276" s="1"/>
      <c r="F276" s="263"/>
      <c r="G276" s="1"/>
    </row>
    <row r="277" spans="3:7" ht="12.75">
      <c r="C277" s="1"/>
      <c r="D277" s="1"/>
      <c r="E277" s="1"/>
      <c r="F277" s="263"/>
      <c r="G277" s="1"/>
    </row>
    <row r="278" spans="3:7" ht="12.75">
      <c r="C278" s="1"/>
      <c r="D278" s="1"/>
      <c r="E278" s="1"/>
      <c r="F278" s="263"/>
      <c r="G278" s="1"/>
    </row>
    <row r="279" spans="3:7" ht="12.75">
      <c r="C279" s="1"/>
      <c r="D279" s="1"/>
      <c r="E279" s="1"/>
      <c r="F279" s="263"/>
      <c r="G279" s="1"/>
    </row>
    <row r="280" spans="3:7" ht="12.75">
      <c r="C280" s="1"/>
      <c r="D280" s="1"/>
      <c r="E280" s="1"/>
      <c r="F280" s="263"/>
      <c r="G280" s="1"/>
    </row>
    <row r="281" spans="3:7" ht="12.75">
      <c r="C281" s="1"/>
      <c r="D281" s="1"/>
      <c r="E281" s="1"/>
      <c r="F281" s="263"/>
      <c r="G281" s="1"/>
    </row>
    <row r="282" spans="3:7" ht="12.75">
      <c r="C282" s="1"/>
      <c r="D282" s="1"/>
      <c r="E282" s="1"/>
      <c r="F282" s="263"/>
      <c r="G282" s="1"/>
    </row>
    <row r="283" spans="3:7" ht="12.75">
      <c r="C283" s="1"/>
      <c r="D283" s="1"/>
      <c r="E283" s="1"/>
      <c r="F283" s="263"/>
      <c r="G283" s="1"/>
    </row>
    <row r="284" spans="3:7" ht="12.75">
      <c r="C284" s="1"/>
      <c r="D284" s="1"/>
      <c r="E284" s="1"/>
      <c r="F284" s="263"/>
      <c r="G284" s="1"/>
    </row>
    <row r="285" spans="3:7" ht="12.75">
      <c r="C285" s="1"/>
      <c r="D285" s="1"/>
      <c r="E285" s="1"/>
      <c r="F285" s="263"/>
      <c r="G285" s="1"/>
    </row>
    <row r="286" spans="3:7" ht="12.75">
      <c r="C286" s="1"/>
      <c r="D286" s="1"/>
      <c r="E286" s="1"/>
      <c r="F286" s="263"/>
      <c r="G286" s="1"/>
    </row>
    <row r="287" spans="3:7" ht="12.75">
      <c r="C287" s="1"/>
      <c r="D287" s="1"/>
      <c r="E287" s="1"/>
      <c r="F287" s="263"/>
      <c r="G287" s="1"/>
    </row>
    <row r="288" spans="3:7" ht="12.75">
      <c r="C288" s="1"/>
      <c r="D288" s="1"/>
      <c r="E288" s="1"/>
      <c r="F288" s="263"/>
      <c r="G288" s="1"/>
    </row>
    <row r="289" spans="3:7" ht="12.75">
      <c r="C289" s="1"/>
      <c r="D289" s="1"/>
      <c r="E289" s="1"/>
      <c r="F289" s="263"/>
      <c r="G289" s="1"/>
    </row>
    <row r="290" spans="3:7" ht="12.75">
      <c r="C290" s="1"/>
      <c r="D290" s="1"/>
      <c r="E290" s="1"/>
      <c r="F290" s="263"/>
      <c r="G290" s="1"/>
    </row>
    <row r="291" spans="3:7" ht="12.75">
      <c r="C291" s="1"/>
      <c r="D291" s="1"/>
      <c r="E291" s="1"/>
      <c r="F291" s="263"/>
      <c r="G291" s="1"/>
    </row>
    <row r="292" spans="3:7" ht="12.75">
      <c r="C292" s="1"/>
      <c r="D292" s="1"/>
      <c r="E292" s="1"/>
      <c r="F292" s="263"/>
      <c r="G292" s="1"/>
    </row>
    <row r="293" spans="3:7" ht="12.75">
      <c r="C293" s="1"/>
      <c r="D293" s="1"/>
      <c r="E293" s="1"/>
      <c r="F293" s="263"/>
      <c r="G293" s="1"/>
    </row>
    <row r="294" spans="3:7" ht="12.75">
      <c r="C294" s="1"/>
      <c r="D294" s="1"/>
      <c r="E294" s="1"/>
      <c r="F294" s="263"/>
      <c r="G294" s="1"/>
    </row>
    <row r="295" spans="3:7" ht="12.75">
      <c r="C295" s="1"/>
      <c r="D295" s="1"/>
      <c r="E295" s="1"/>
      <c r="F295" s="263"/>
      <c r="G295" s="1"/>
    </row>
    <row r="296" spans="3:7" ht="12.75">
      <c r="C296" s="1"/>
      <c r="D296" s="1"/>
      <c r="E296" s="1"/>
      <c r="F296" s="263"/>
      <c r="G296" s="1"/>
    </row>
    <row r="297" spans="3:7" ht="12.75">
      <c r="C297" s="1"/>
      <c r="D297" s="1"/>
      <c r="E297" s="1"/>
      <c r="F297" s="263"/>
      <c r="G297" s="1"/>
    </row>
    <row r="298" spans="3:7" ht="12.75">
      <c r="C298" s="1"/>
      <c r="D298" s="1"/>
      <c r="E298" s="1"/>
      <c r="F298" s="263"/>
      <c r="G298" s="1"/>
    </row>
    <row r="299" spans="3:7" ht="12.75">
      <c r="C299" s="1"/>
      <c r="D299" s="1"/>
      <c r="E299" s="1"/>
      <c r="F299" s="263"/>
      <c r="G299" s="1"/>
    </row>
    <row r="300" spans="3:7" ht="12.75">
      <c r="C300" s="1"/>
      <c r="D300" s="1"/>
      <c r="E300" s="1"/>
      <c r="F300" s="263"/>
      <c r="G300" s="1"/>
    </row>
    <row r="301" spans="3:7" ht="12.75">
      <c r="C301" s="1"/>
      <c r="D301" s="1"/>
      <c r="E301" s="1"/>
      <c r="F301" s="263"/>
      <c r="G301" s="1"/>
    </row>
    <row r="302" spans="3:7" ht="12.75">
      <c r="C302" s="1"/>
      <c r="D302" s="1"/>
      <c r="E302" s="1"/>
      <c r="F302" s="263"/>
      <c r="G302" s="1"/>
    </row>
    <row r="303" spans="3:7" ht="12.75">
      <c r="C303" s="1"/>
      <c r="D303" s="1"/>
      <c r="E303" s="1"/>
      <c r="F303" s="263"/>
      <c r="G303" s="1"/>
    </row>
    <row r="304" spans="3:7" ht="12.75">
      <c r="C304" s="1"/>
      <c r="D304" s="1"/>
      <c r="E304" s="1"/>
      <c r="F304" s="263"/>
      <c r="G304" s="1"/>
    </row>
    <row r="305" spans="3:7" ht="12.75">
      <c r="C305" s="1"/>
      <c r="D305" s="1"/>
      <c r="E305" s="1"/>
      <c r="F305" s="263"/>
      <c r="G305" s="1"/>
    </row>
    <row r="306" spans="3:7" ht="12.75">
      <c r="C306" s="1"/>
      <c r="D306" s="1"/>
      <c r="E306" s="1"/>
      <c r="F306" s="263"/>
      <c r="G306" s="1"/>
    </row>
    <row r="307" spans="3:7" ht="12.75">
      <c r="C307" s="1"/>
      <c r="D307" s="1"/>
      <c r="E307" s="1"/>
      <c r="F307" s="263"/>
      <c r="G307" s="1"/>
    </row>
    <row r="308" spans="3:7" ht="12.75">
      <c r="C308" s="1"/>
      <c r="D308" s="1"/>
      <c r="E308" s="1"/>
      <c r="F308" s="263"/>
      <c r="G308" s="1"/>
    </row>
    <row r="309" spans="3:7" ht="12.75">
      <c r="C309" s="1"/>
      <c r="D309" s="1"/>
      <c r="E309" s="1"/>
      <c r="F309" s="263"/>
      <c r="G309" s="1"/>
    </row>
    <row r="310" spans="3:7" ht="12.75">
      <c r="C310" s="1"/>
      <c r="D310" s="1"/>
      <c r="E310" s="1"/>
      <c r="F310" s="263"/>
      <c r="G310" s="1"/>
    </row>
    <row r="311" spans="3:7" ht="12.75">
      <c r="C311" s="1"/>
      <c r="D311" s="1"/>
      <c r="E311" s="1"/>
      <c r="F311" s="263"/>
      <c r="G311" s="1"/>
    </row>
    <row r="312" spans="3:7" ht="12.75">
      <c r="C312" s="1"/>
      <c r="D312" s="1"/>
      <c r="E312" s="1"/>
      <c r="F312" s="263"/>
      <c r="G312" s="1"/>
    </row>
    <row r="313" spans="3:7" ht="12.75">
      <c r="C313" s="1"/>
      <c r="D313" s="1"/>
      <c r="E313" s="1"/>
      <c r="F313" s="263"/>
      <c r="G313" s="1"/>
    </row>
    <row r="314" spans="3:7" ht="12.75">
      <c r="C314" s="1"/>
      <c r="D314" s="1"/>
      <c r="E314" s="1"/>
      <c r="F314" s="263"/>
      <c r="G314" s="1"/>
    </row>
    <row r="315" spans="3:7" ht="12.75">
      <c r="C315" s="1"/>
      <c r="D315" s="1"/>
      <c r="E315" s="1"/>
      <c r="F315" s="263"/>
      <c r="G315" s="1"/>
    </row>
    <row r="316" spans="3:7" ht="12.75">
      <c r="C316" s="1"/>
      <c r="D316" s="1"/>
      <c r="E316" s="1"/>
      <c r="F316" s="263"/>
      <c r="G316" s="1"/>
    </row>
    <row r="317" spans="3:7" ht="12.75">
      <c r="C317" s="1"/>
      <c r="D317" s="1"/>
      <c r="E317" s="1"/>
      <c r="F317" s="263"/>
      <c r="G317" s="1"/>
    </row>
    <row r="318" spans="3:7" ht="12.75">
      <c r="C318" s="1"/>
      <c r="D318" s="1"/>
      <c r="E318" s="1"/>
      <c r="F318" s="263"/>
      <c r="G318" s="1"/>
    </row>
    <row r="319" spans="3:7" ht="12.75">
      <c r="C319" s="1"/>
      <c r="D319" s="1"/>
      <c r="E319" s="1"/>
      <c r="F319" s="263"/>
      <c r="G319" s="1"/>
    </row>
    <row r="320" spans="3:7" ht="12.75">
      <c r="C320" s="1"/>
      <c r="D320" s="1"/>
      <c r="E320" s="1"/>
      <c r="F320" s="263"/>
      <c r="G320" s="1"/>
    </row>
    <row r="321" spans="3:7" ht="12.75">
      <c r="C321" s="1"/>
      <c r="D321" s="1"/>
      <c r="E321" s="1"/>
      <c r="F321" s="263"/>
      <c r="G321" s="1"/>
    </row>
    <row r="322" spans="3:7" ht="12.75">
      <c r="C322" s="1"/>
      <c r="D322" s="1"/>
      <c r="E322" s="1"/>
      <c r="F322" s="263"/>
      <c r="G322" s="1"/>
    </row>
    <row r="323" spans="3:7" ht="12.75">
      <c r="C323" s="1"/>
      <c r="D323" s="1"/>
      <c r="E323" s="1"/>
      <c r="F323" s="263"/>
      <c r="G323" s="1"/>
    </row>
    <row r="324" spans="3:7" ht="12.75">
      <c r="C324" s="1"/>
      <c r="D324" s="1"/>
      <c r="E324" s="1"/>
      <c r="F324" s="263"/>
      <c r="G324" s="1"/>
    </row>
    <row r="325" spans="3:7" ht="12.75">
      <c r="C325" s="1"/>
      <c r="D325" s="1"/>
      <c r="E325" s="1"/>
      <c r="F325" s="263"/>
      <c r="G325" s="1"/>
    </row>
    <row r="326" spans="3:7" ht="12.75">
      <c r="C326" s="1"/>
      <c r="D326" s="1"/>
      <c r="E326" s="1"/>
      <c r="F326" s="263"/>
      <c r="G326" s="1"/>
    </row>
    <row r="327" spans="3:7" ht="12.75">
      <c r="C327" s="1"/>
      <c r="D327" s="1"/>
      <c r="E327" s="1"/>
      <c r="F327" s="263"/>
      <c r="G327" s="1"/>
    </row>
    <row r="328" spans="3:7" ht="12.75">
      <c r="C328" s="1"/>
      <c r="D328" s="1"/>
      <c r="E328" s="1"/>
      <c r="F328" s="263"/>
      <c r="G328" s="1"/>
    </row>
    <row r="329" spans="3:7" ht="12.75">
      <c r="C329" s="1"/>
      <c r="D329" s="1"/>
      <c r="E329" s="1"/>
      <c r="F329" s="263"/>
      <c r="G329" s="1"/>
    </row>
    <row r="330" spans="3:7" ht="12.75">
      <c r="C330" s="1"/>
      <c r="D330" s="1"/>
      <c r="E330" s="1"/>
      <c r="F330" s="263"/>
      <c r="G330" s="1"/>
    </row>
    <row r="331" spans="3:7" ht="12.75">
      <c r="C331" s="1"/>
      <c r="D331" s="1"/>
      <c r="E331" s="1"/>
      <c r="F331" s="263"/>
      <c r="G331" s="1"/>
    </row>
    <row r="332" spans="3:7" ht="12.75">
      <c r="C332" s="1"/>
      <c r="D332" s="1"/>
      <c r="E332" s="1"/>
      <c r="F332" s="263"/>
      <c r="G332" s="1"/>
    </row>
    <row r="333" spans="3:7" ht="12.75">
      <c r="C333" s="1"/>
      <c r="D333" s="1"/>
      <c r="E333" s="1"/>
      <c r="F333" s="263"/>
      <c r="G333" s="1"/>
    </row>
    <row r="334" spans="3:7" ht="12.75">
      <c r="C334" s="1"/>
      <c r="D334" s="1"/>
      <c r="E334" s="1"/>
      <c r="F334" s="263"/>
      <c r="G334" s="1"/>
    </row>
    <row r="335" spans="3:7" ht="12.75">
      <c r="C335" s="1"/>
      <c r="D335" s="1"/>
      <c r="E335" s="1"/>
      <c r="F335" s="263"/>
      <c r="G335" s="1"/>
    </row>
    <row r="336" spans="3:7" ht="12.75">
      <c r="C336" s="1"/>
      <c r="D336" s="1"/>
      <c r="E336" s="1"/>
      <c r="F336" s="263"/>
      <c r="G336" s="1"/>
    </row>
    <row r="337" spans="3:7" ht="12.75">
      <c r="C337" s="1"/>
      <c r="D337" s="1"/>
      <c r="E337" s="1"/>
      <c r="F337" s="263"/>
      <c r="G337" s="1"/>
    </row>
    <row r="338" spans="3:7" ht="12.75">
      <c r="C338" s="1"/>
      <c r="D338" s="1"/>
      <c r="E338" s="1"/>
      <c r="F338" s="263"/>
      <c r="G338" s="1"/>
    </row>
    <row r="339" spans="3:7" ht="12.75">
      <c r="C339" s="1"/>
      <c r="D339" s="1"/>
      <c r="E339" s="1"/>
      <c r="F339" s="263"/>
      <c r="G339" s="1"/>
    </row>
    <row r="340" spans="3:7" ht="12.75">
      <c r="C340" s="1"/>
      <c r="D340" s="1"/>
      <c r="E340" s="1"/>
      <c r="F340" s="263"/>
      <c r="G340" s="1"/>
    </row>
    <row r="341" spans="3:7" ht="12.75">
      <c r="C341" s="1"/>
      <c r="D341" s="1"/>
      <c r="E341" s="1"/>
      <c r="F341" s="263"/>
      <c r="G341" s="1"/>
    </row>
    <row r="342" spans="3:7" ht="12.75">
      <c r="C342" s="1"/>
      <c r="D342" s="1"/>
      <c r="E342" s="1"/>
      <c r="F342" s="263"/>
      <c r="G342" s="1"/>
    </row>
    <row r="343" spans="3:7" ht="12.75">
      <c r="C343" s="1"/>
      <c r="D343" s="1"/>
      <c r="E343" s="1"/>
      <c r="F343" s="263"/>
      <c r="G343" s="1"/>
    </row>
    <row r="344" spans="3:7" ht="12.75">
      <c r="C344" s="1"/>
      <c r="D344" s="1"/>
      <c r="E344" s="1"/>
      <c r="F344" s="263"/>
      <c r="G344" s="1"/>
    </row>
    <row r="345" spans="3:7" ht="12.75">
      <c r="C345" s="1"/>
      <c r="D345" s="1"/>
      <c r="E345" s="1"/>
      <c r="F345" s="263"/>
      <c r="G345" s="1"/>
    </row>
    <row r="346" spans="3:7" ht="12.75">
      <c r="C346" s="1"/>
      <c r="D346" s="1"/>
      <c r="E346" s="1"/>
      <c r="F346" s="263"/>
      <c r="G346" s="1"/>
    </row>
    <row r="347" spans="3:7" ht="12.75">
      <c r="C347" s="1"/>
      <c r="D347" s="1"/>
      <c r="E347" s="1"/>
      <c r="F347" s="263"/>
      <c r="G347" s="1"/>
    </row>
    <row r="348" spans="3:7" ht="12.75">
      <c r="C348" s="1"/>
      <c r="D348" s="1"/>
      <c r="E348" s="1"/>
      <c r="F348" s="263"/>
      <c r="G348" s="1"/>
    </row>
    <row r="349" spans="3:7" ht="12.75">
      <c r="C349" s="1"/>
      <c r="D349" s="1"/>
      <c r="E349" s="1"/>
      <c r="F349" s="263"/>
      <c r="G349" s="1"/>
    </row>
    <row r="350" spans="3:7" ht="12.75">
      <c r="C350" s="1"/>
      <c r="D350" s="1"/>
      <c r="E350" s="1"/>
      <c r="F350" s="263"/>
      <c r="G350" s="1"/>
    </row>
    <row r="351" spans="3:7" ht="12.75">
      <c r="C351" s="1"/>
      <c r="D351" s="1"/>
      <c r="E351" s="1"/>
      <c r="F351" s="263"/>
      <c r="G351" s="1"/>
    </row>
    <row r="352" spans="3:7" ht="12.75">
      <c r="C352" s="1"/>
      <c r="D352" s="1"/>
      <c r="E352" s="1"/>
      <c r="F352" s="263"/>
      <c r="G352" s="1"/>
    </row>
    <row r="353" spans="3:7" ht="12.75">
      <c r="C353" s="1"/>
      <c r="D353" s="1"/>
      <c r="E353" s="1"/>
      <c r="F353" s="263"/>
      <c r="G353" s="1"/>
    </row>
    <row r="354" spans="3:7" ht="12.75">
      <c r="C354" s="1"/>
      <c r="D354" s="1"/>
      <c r="E354" s="1"/>
      <c r="F354" s="263"/>
      <c r="G354" s="1"/>
    </row>
    <row r="355" spans="3:7" ht="12.75">
      <c r="C355" s="1"/>
      <c r="D355" s="1"/>
      <c r="E355" s="1"/>
      <c r="F355" s="263"/>
      <c r="G355" s="1"/>
    </row>
    <row r="356" spans="3:7" ht="12.75">
      <c r="C356" s="1"/>
      <c r="D356" s="1"/>
      <c r="E356" s="1"/>
      <c r="F356" s="263"/>
      <c r="G356" s="1"/>
    </row>
    <row r="357" spans="3:7" ht="12.75">
      <c r="C357" s="1"/>
      <c r="D357" s="1"/>
      <c r="E357" s="1"/>
      <c r="F357" s="263"/>
      <c r="G357" s="1"/>
    </row>
    <row r="358" spans="3:7" ht="12.75">
      <c r="C358" s="1"/>
      <c r="D358" s="1"/>
      <c r="E358" s="1"/>
      <c r="F358" s="263"/>
      <c r="G358" s="1"/>
    </row>
    <row r="359" spans="3:7" ht="12.75">
      <c r="C359" s="1"/>
      <c r="D359" s="1"/>
      <c r="E359" s="1"/>
      <c r="F359" s="263"/>
      <c r="G359" s="1"/>
    </row>
    <row r="360" spans="3:7" ht="12.75">
      <c r="C360" s="1"/>
      <c r="D360" s="1"/>
      <c r="E360" s="1"/>
      <c r="F360" s="263"/>
      <c r="G360" s="1"/>
    </row>
    <row r="361" spans="3:7" ht="12.75">
      <c r="C361" s="1"/>
      <c r="D361" s="1"/>
      <c r="E361" s="1"/>
      <c r="F361" s="263"/>
      <c r="G361" s="1"/>
    </row>
    <row r="362" spans="3:7" ht="12.75">
      <c r="C362" s="1"/>
      <c r="D362" s="1"/>
      <c r="E362" s="1"/>
      <c r="F362" s="263"/>
      <c r="G362" s="1"/>
    </row>
    <row r="363" spans="3:7" ht="12.75">
      <c r="C363" s="1"/>
      <c r="D363" s="1"/>
      <c r="E363" s="1"/>
      <c r="F363" s="263"/>
      <c r="G363" s="1"/>
    </row>
    <row r="364" spans="3:7" ht="12.75">
      <c r="C364" s="1"/>
      <c r="D364" s="1"/>
      <c r="E364" s="1"/>
      <c r="F364" s="263"/>
      <c r="G364" s="1"/>
    </row>
    <row r="365" spans="3:7" ht="12.75">
      <c r="C365" s="1"/>
      <c r="D365" s="1"/>
      <c r="E365" s="1"/>
      <c r="F365" s="263"/>
      <c r="G365" s="1"/>
    </row>
    <row r="366" spans="3:7" ht="12.75">
      <c r="C366" s="1"/>
      <c r="D366" s="1"/>
      <c r="E366" s="1"/>
      <c r="F366" s="263"/>
      <c r="G366" s="1"/>
    </row>
    <row r="367" spans="3:7" ht="12.75">
      <c r="C367" s="1"/>
      <c r="D367" s="1"/>
      <c r="E367" s="1"/>
      <c r="F367" s="263"/>
      <c r="G367" s="1"/>
    </row>
    <row r="368" spans="3:7" ht="12.75">
      <c r="C368" s="1"/>
      <c r="D368" s="1"/>
      <c r="E368" s="1"/>
      <c r="F368" s="263"/>
      <c r="G368" s="1"/>
    </row>
    <row r="369" spans="3:7" ht="12.75">
      <c r="C369" s="1"/>
      <c r="D369" s="1"/>
      <c r="E369" s="1"/>
      <c r="F369" s="263"/>
      <c r="G369" s="1"/>
    </row>
    <row r="370" spans="3:7" ht="12.75">
      <c r="C370" s="1"/>
      <c r="D370" s="1"/>
      <c r="E370" s="1"/>
      <c r="F370" s="263"/>
      <c r="G370" s="1"/>
    </row>
    <row r="371" spans="3:7" ht="12.75">
      <c r="C371" s="1"/>
      <c r="D371" s="1"/>
      <c r="E371" s="1"/>
      <c r="F371" s="263"/>
      <c r="G371" s="1"/>
    </row>
    <row r="372" spans="3:7" ht="12.75">
      <c r="C372" s="1"/>
      <c r="D372" s="1"/>
      <c r="E372" s="1"/>
      <c r="F372" s="263"/>
      <c r="G372" s="1"/>
    </row>
    <row r="373" spans="3:7" ht="12.75">
      <c r="C373" s="1"/>
      <c r="D373" s="1"/>
      <c r="E373" s="1"/>
      <c r="F373" s="263"/>
      <c r="G373" s="1"/>
    </row>
    <row r="374" spans="3:7" ht="12.75">
      <c r="C374" s="1"/>
      <c r="D374" s="1"/>
      <c r="E374" s="1"/>
      <c r="F374" s="263"/>
      <c r="G374" s="1"/>
    </row>
    <row r="375" spans="3:7" ht="12.75">
      <c r="C375" s="1"/>
      <c r="D375" s="1"/>
      <c r="E375" s="1"/>
      <c r="F375" s="263"/>
      <c r="G375" s="1"/>
    </row>
    <row r="376" spans="3:7" ht="12.75">
      <c r="C376" s="1"/>
      <c r="D376" s="1"/>
      <c r="E376" s="1"/>
      <c r="F376" s="263"/>
      <c r="G376" s="1"/>
    </row>
    <row r="377" spans="3:7" ht="12.75">
      <c r="C377" s="1"/>
      <c r="D377" s="1"/>
      <c r="E377" s="1"/>
      <c r="F377" s="263"/>
      <c r="G377" s="1"/>
    </row>
    <row r="378" spans="3:7" ht="12.75">
      <c r="C378" s="1"/>
      <c r="D378" s="1"/>
      <c r="E378" s="1"/>
      <c r="F378" s="263"/>
      <c r="G378" s="1"/>
    </row>
    <row r="379" spans="3:7" ht="12.75">
      <c r="C379" s="1"/>
      <c r="D379" s="1"/>
      <c r="E379" s="1"/>
      <c r="F379" s="263"/>
      <c r="G379" s="1"/>
    </row>
    <row r="380" spans="3:7" ht="12.75">
      <c r="C380" s="1"/>
      <c r="D380" s="1"/>
      <c r="E380" s="1"/>
      <c r="F380" s="263"/>
      <c r="G380" s="1"/>
    </row>
    <row r="381" spans="3:7" ht="12.75">
      <c r="C381" s="1"/>
      <c r="D381" s="1"/>
      <c r="E381" s="1"/>
      <c r="F381" s="263"/>
      <c r="G381" s="1"/>
    </row>
    <row r="382" spans="3:7" ht="12.75">
      <c r="C382" s="1"/>
      <c r="D382" s="1"/>
      <c r="E382" s="1"/>
      <c r="F382" s="263"/>
      <c r="G382" s="1"/>
    </row>
    <row r="383" spans="3:7" ht="12.75">
      <c r="C383" s="1"/>
      <c r="D383" s="1"/>
      <c r="E383" s="1"/>
      <c r="F383" s="263"/>
      <c r="G383" s="1"/>
    </row>
    <row r="384" spans="3:7" ht="12.75">
      <c r="C384" s="1"/>
      <c r="D384" s="1"/>
      <c r="E384" s="1"/>
      <c r="F384" s="263"/>
      <c r="G384" s="1"/>
    </row>
    <row r="385" spans="3:7" ht="12.75">
      <c r="C385" s="1"/>
      <c r="D385" s="1"/>
      <c r="E385" s="1"/>
      <c r="F385" s="263"/>
      <c r="G385" s="1"/>
    </row>
    <row r="386" spans="3:7" ht="12.75">
      <c r="C386" s="1"/>
      <c r="D386" s="1"/>
      <c r="E386" s="1"/>
      <c r="F386" s="263"/>
      <c r="G386" s="1"/>
    </row>
    <row r="387" spans="3:7" ht="12.75">
      <c r="C387" s="1"/>
      <c r="D387" s="1"/>
      <c r="E387" s="1"/>
      <c r="F387" s="263"/>
      <c r="G387" s="1"/>
    </row>
    <row r="388" spans="3:7" ht="12.75">
      <c r="C388" s="1"/>
      <c r="D388" s="1"/>
      <c r="E388" s="1"/>
      <c r="F388" s="263"/>
      <c r="G388" s="1"/>
    </row>
    <row r="389" spans="3:7" ht="12.75">
      <c r="C389" s="1"/>
      <c r="D389" s="1"/>
      <c r="E389" s="1"/>
      <c r="F389" s="263"/>
      <c r="G389" s="1"/>
    </row>
    <row r="390" spans="3:7" ht="12.75">
      <c r="C390" s="1"/>
      <c r="D390" s="1"/>
      <c r="E390" s="1"/>
      <c r="F390" s="263"/>
      <c r="G390" s="1"/>
    </row>
    <row r="391" spans="3:7" ht="12.75">
      <c r="C391" s="1"/>
      <c r="D391" s="1"/>
      <c r="E391" s="1"/>
      <c r="F391" s="263"/>
      <c r="G391" s="1"/>
    </row>
    <row r="392" spans="3:7" ht="12.75">
      <c r="C392" s="1"/>
      <c r="D392" s="1"/>
      <c r="E392" s="1"/>
      <c r="F392" s="263"/>
      <c r="G392" s="1"/>
    </row>
    <row r="393" spans="3:7" ht="12.75">
      <c r="C393" s="1"/>
      <c r="D393" s="1"/>
      <c r="E393" s="1"/>
      <c r="F393" s="263"/>
      <c r="G393" s="1"/>
    </row>
    <row r="394" spans="3:7" ht="12.75">
      <c r="C394" s="1"/>
      <c r="D394" s="1"/>
      <c r="E394" s="1"/>
      <c r="F394" s="263"/>
      <c r="G394" s="1"/>
    </row>
    <row r="395" spans="3:7" ht="12.75">
      <c r="C395" s="1"/>
      <c r="D395" s="1"/>
      <c r="E395" s="1"/>
      <c r="F395" s="263"/>
      <c r="G395" s="1"/>
    </row>
    <row r="396" spans="3:7" ht="12.75">
      <c r="C396" s="1"/>
      <c r="D396" s="1"/>
      <c r="E396" s="1"/>
      <c r="F396" s="263"/>
      <c r="G396" s="1"/>
    </row>
    <row r="397" spans="3:7" ht="12.75">
      <c r="C397" s="1"/>
      <c r="D397" s="1"/>
      <c r="E397" s="1"/>
      <c r="F397" s="263"/>
      <c r="G397" s="1"/>
    </row>
    <row r="398" spans="3:7" ht="12.75">
      <c r="C398" s="1"/>
      <c r="D398" s="1"/>
      <c r="E398" s="1"/>
      <c r="F398" s="263"/>
      <c r="G398" s="1"/>
    </row>
    <row r="399" spans="3:7" ht="12.75">
      <c r="C399" s="1"/>
      <c r="D399" s="1"/>
      <c r="E399" s="1"/>
      <c r="F399" s="263"/>
      <c r="G399" s="1"/>
    </row>
    <row r="400" spans="3:7" ht="12.75">
      <c r="C400" s="1"/>
      <c r="D400" s="1"/>
      <c r="E400" s="1"/>
      <c r="F400" s="263"/>
      <c r="G400" s="1"/>
    </row>
    <row r="401" spans="3:7" ht="12.75">
      <c r="C401" s="1"/>
      <c r="D401" s="1"/>
      <c r="E401" s="1"/>
      <c r="F401" s="263"/>
      <c r="G401" s="1"/>
    </row>
    <row r="402" spans="3:7" ht="12.75">
      <c r="C402" s="1"/>
      <c r="D402" s="1"/>
      <c r="E402" s="1"/>
      <c r="F402" s="263"/>
      <c r="G402" s="1"/>
    </row>
    <row r="403" spans="3:7" ht="12.75">
      <c r="C403" s="1"/>
      <c r="D403" s="1"/>
      <c r="E403" s="1"/>
      <c r="F403" s="263"/>
      <c r="G403" s="1"/>
    </row>
    <row r="404" spans="3:7" ht="12.75">
      <c r="C404" s="1"/>
      <c r="D404" s="1"/>
      <c r="E404" s="1"/>
      <c r="F404" s="263"/>
      <c r="G404" s="1"/>
    </row>
    <row r="405" spans="3:7" ht="12.75">
      <c r="C405" s="1"/>
      <c r="D405" s="1"/>
      <c r="E405" s="1"/>
      <c r="F405" s="263"/>
      <c r="G405" s="1"/>
    </row>
    <row r="406" spans="3:7" ht="12.75">
      <c r="C406" s="1"/>
      <c r="D406" s="1"/>
      <c r="E406" s="1"/>
      <c r="F406" s="263"/>
      <c r="G406" s="1"/>
    </row>
    <row r="407" spans="3:7" ht="12.75">
      <c r="C407" s="1"/>
      <c r="D407" s="1"/>
      <c r="E407" s="1"/>
      <c r="F407" s="263"/>
      <c r="G407" s="1"/>
    </row>
    <row r="408" spans="3:7" ht="12.75">
      <c r="C408" s="1"/>
      <c r="D408" s="1"/>
      <c r="E408" s="1"/>
      <c r="F408" s="263"/>
      <c r="G408" s="1"/>
    </row>
    <row r="409" spans="3:7" ht="12.75">
      <c r="C409" s="1"/>
      <c r="D409" s="1"/>
      <c r="E409" s="1"/>
      <c r="F409" s="263"/>
      <c r="G409" s="1"/>
    </row>
    <row r="410" spans="3:7" ht="12.75">
      <c r="C410" s="1"/>
      <c r="D410" s="1"/>
      <c r="E410" s="1"/>
      <c r="F410" s="263"/>
      <c r="G410" s="1"/>
    </row>
    <row r="411" spans="3:7" ht="12.75">
      <c r="C411" s="1"/>
      <c r="D411" s="1"/>
      <c r="E411" s="1"/>
      <c r="F411" s="263"/>
      <c r="G411" s="1"/>
    </row>
    <row r="412" spans="3:7" ht="12.75">
      <c r="C412" s="1"/>
      <c r="D412" s="1"/>
      <c r="E412" s="1"/>
      <c r="F412" s="263"/>
      <c r="G412" s="1"/>
    </row>
    <row r="413" spans="3:7" ht="12.75">
      <c r="C413" s="1"/>
      <c r="D413" s="1"/>
      <c r="E413" s="1"/>
      <c r="F413" s="263"/>
      <c r="G413" s="1"/>
    </row>
    <row r="414" spans="3:7" ht="12.75">
      <c r="C414" s="1"/>
      <c r="D414" s="1"/>
      <c r="E414" s="1"/>
      <c r="F414" s="263"/>
      <c r="G414" s="1"/>
    </row>
    <row r="415" spans="3:7" ht="12.75">
      <c r="C415" s="1"/>
      <c r="D415" s="1"/>
      <c r="E415" s="1"/>
      <c r="F415" s="263"/>
      <c r="G415" s="1"/>
    </row>
    <row r="416" spans="3:7" ht="12.75">
      <c r="C416" s="1"/>
      <c r="D416" s="1"/>
      <c r="E416" s="1"/>
      <c r="F416" s="263"/>
      <c r="G416" s="1"/>
    </row>
    <row r="417" spans="3:7" ht="12.75">
      <c r="C417" s="1"/>
      <c r="D417" s="1"/>
      <c r="E417" s="1"/>
      <c r="F417" s="263"/>
      <c r="G417" s="1"/>
    </row>
    <row r="418" spans="3:7" ht="12.75">
      <c r="C418" s="1"/>
      <c r="D418" s="1"/>
      <c r="E418" s="1"/>
      <c r="F418" s="263"/>
      <c r="G418" s="1"/>
    </row>
    <row r="419" spans="3:7" ht="12.75">
      <c r="C419" s="1"/>
      <c r="D419" s="1"/>
      <c r="E419" s="1"/>
      <c r="F419" s="263"/>
      <c r="G419" s="1"/>
    </row>
    <row r="420" spans="3:7" ht="12.75">
      <c r="C420" s="1"/>
      <c r="D420" s="1"/>
      <c r="E420" s="1"/>
      <c r="F420" s="263"/>
      <c r="G420" s="1"/>
    </row>
    <row r="421" spans="3:7" ht="12.75">
      <c r="C421" s="1"/>
      <c r="D421" s="1"/>
      <c r="E421" s="1"/>
      <c r="F421" s="263"/>
      <c r="G421" s="1"/>
    </row>
    <row r="422" spans="3:7" ht="12.75">
      <c r="C422" s="1"/>
      <c r="D422" s="1"/>
      <c r="E422" s="1"/>
      <c r="F422" s="263"/>
      <c r="G422" s="1"/>
    </row>
    <row r="423" spans="3:7" ht="12.75">
      <c r="C423" s="1"/>
      <c r="D423" s="1"/>
      <c r="E423" s="1"/>
      <c r="F423" s="263"/>
      <c r="G423" s="1"/>
    </row>
    <row r="424" spans="3:7" ht="12.75">
      <c r="C424" s="1"/>
      <c r="D424" s="1"/>
      <c r="E424" s="1"/>
      <c r="F424" s="263"/>
      <c r="G424" s="1"/>
    </row>
    <row r="425" spans="3:7" ht="12.75">
      <c r="C425" s="1"/>
      <c r="D425" s="1"/>
      <c r="E425" s="1"/>
      <c r="F425" s="263"/>
      <c r="G425" s="1"/>
    </row>
    <row r="426" spans="3:7" ht="12.75">
      <c r="C426" s="1"/>
      <c r="D426" s="1"/>
      <c r="E426" s="1"/>
      <c r="F426" s="263"/>
      <c r="G426" s="1"/>
    </row>
    <row r="427" spans="3:7" ht="12.75">
      <c r="C427" s="1"/>
      <c r="D427" s="1"/>
      <c r="E427" s="1"/>
      <c r="F427" s="263"/>
      <c r="G427" s="1"/>
    </row>
    <row r="428" spans="3:7" ht="12.75">
      <c r="C428" s="1"/>
      <c r="D428" s="1"/>
      <c r="E428" s="1"/>
      <c r="F428" s="263"/>
      <c r="G428" s="1"/>
    </row>
    <row r="429" spans="3:7" ht="12.75">
      <c r="C429" s="1"/>
      <c r="D429" s="1"/>
      <c r="E429" s="1"/>
      <c r="F429" s="263"/>
      <c r="G429" s="1"/>
    </row>
    <row r="430" spans="3:7" ht="12.75">
      <c r="C430" s="1"/>
      <c r="D430" s="1"/>
      <c r="E430" s="1"/>
      <c r="F430" s="263"/>
      <c r="G430" s="1"/>
    </row>
    <row r="431" spans="3:7" ht="12.75">
      <c r="C431" s="1"/>
      <c r="D431" s="1"/>
      <c r="E431" s="1"/>
      <c r="F431" s="263"/>
      <c r="G431" s="1"/>
    </row>
    <row r="432" spans="3:7" ht="12.75">
      <c r="C432" s="1"/>
      <c r="D432" s="1"/>
      <c r="E432" s="1"/>
      <c r="F432" s="263"/>
      <c r="G432" s="1"/>
    </row>
    <row r="433" spans="3:7" ht="12.75">
      <c r="C433" s="1"/>
      <c r="D433" s="1"/>
      <c r="E433" s="1"/>
      <c r="F433" s="263"/>
      <c r="G433" s="1"/>
    </row>
    <row r="434" spans="3:7" ht="12.75">
      <c r="C434" s="1"/>
      <c r="D434" s="1"/>
      <c r="E434" s="1"/>
      <c r="F434" s="263"/>
      <c r="G434" s="1"/>
    </row>
    <row r="435" spans="3:7" ht="12.75">
      <c r="C435" s="1"/>
      <c r="D435" s="1"/>
      <c r="E435" s="1"/>
      <c r="F435" s="263"/>
      <c r="G435" s="1"/>
    </row>
    <row r="436" spans="3:7" ht="12.75">
      <c r="C436" s="1"/>
      <c r="D436" s="1"/>
      <c r="E436" s="1"/>
      <c r="F436" s="263"/>
      <c r="G436" s="1"/>
    </row>
    <row r="437" spans="3:7" ht="12.75">
      <c r="C437" s="1"/>
      <c r="D437" s="1"/>
      <c r="E437" s="1"/>
      <c r="F437" s="263"/>
      <c r="G437" s="1"/>
    </row>
    <row r="438" spans="3:7" ht="12.75">
      <c r="C438" s="1"/>
      <c r="D438" s="1"/>
      <c r="E438" s="1"/>
      <c r="F438" s="263"/>
      <c r="G438" s="1"/>
    </row>
    <row r="439" spans="3:7" ht="12.75">
      <c r="C439" s="1"/>
      <c r="D439" s="1"/>
      <c r="E439" s="1"/>
      <c r="F439" s="263"/>
      <c r="G439" s="1"/>
    </row>
    <row r="440" spans="3:7" ht="12.75">
      <c r="C440" s="1"/>
      <c r="D440" s="1"/>
      <c r="E440" s="1"/>
      <c r="F440" s="263"/>
      <c r="G440" s="1"/>
    </row>
    <row r="441" spans="3:7" ht="12.75">
      <c r="C441" s="1"/>
      <c r="D441" s="1"/>
      <c r="E441" s="1"/>
      <c r="F441" s="263"/>
      <c r="G441" s="1"/>
    </row>
    <row r="442" spans="3:7" ht="12.75">
      <c r="C442" s="1"/>
      <c r="D442" s="1"/>
      <c r="E442" s="1"/>
      <c r="F442" s="263"/>
      <c r="G442" s="1"/>
    </row>
    <row r="443" spans="3:7" ht="12.75">
      <c r="C443" s="1"/>
      <c r="D443" s="1"/>
      <c r="E443" s="1"/>
      <c r="F443" s="263"/>
      <c r="G443" s="1"/>
    </row>
    <row r="444" spans="3:7" ht="12.75">
      <c r="C444" s="1"/>
      <c r="D444" s="1"/>
      <c r="E444" s="1"/>
      <c r="F444" s="263"/>
      <c r="G444" s="1"/>
    </row>
    <row r="445" spans="3:7" ht="12.75">
      <c r="C445" s="1"/>
      <c r="D445" s="1"/>
      <c r="E445" s="1"/>
      <c r="F445" s="263"/>
      <c r="G445" s="1"/>
    </row>
    <row r="446" spans="3:7" ht="12.75">
      <c r="C446" s="1"/>
      <c r="D446" s="1"/>
      <c r="E446" s="1"/>
      <c r="F446" s="263"/>
      <c r="G446" s="1"/>
    </row>
    <row r="447" spans="3:7" ht="12.75">
      <c r="C447" s="1"/>
      <c r="D447" s="1"/>
      <c r="E447" s="1"/>
      <c r="F447" s="263"/>
      <c r="G447" s="1"/>
    </row>
    <row r="448" spans="3:7" ht="12.75">
      <c r="C448" s="1"/>
      <c r="D448" s="1"/>
      <c r="E448" s="1"/>
      <c r="F448" s="263"/>
      <c r="G448" s="1"/>
    </row>
    <row r="449" spans="3:7" ht="12.75">
      <c r="C449" s="1"/>
      <c r="D449" s="1"/>
      <c r="E449" s="1"/>
      <c r="F449" s="263"/>
      <c r="G449" s="1"/>
    </row>
    <row r="450" spans="3:7" ht="12.75">
      <c r="C450" s="1"/>
      <c r="D450" s="1"/>
      <c r="E450" s="1"/>
      <c r="F450" s="263"/>
      <c r="G450" s="1"/>
    </row>
    <row r="451" spans="3:7" ht="12.75">
      <c r="C451" s="1"/>
      <c r="D451" s="1"/>
      <c r="E451" s="1"/>
      <c r="F451" s="263"/>
      <c r="G451" s="1"/>
    </row>
    <row r="452" spans="3:7" ht="12.75">
      <c r="C452" s="1"/>
      <c r="D452" s="1"/>
      <c r="E452" s="1"/>
      <c r="F452" s="263"/>
      <c r="G452" s="1"/>
    </row>
    <row r="453" spans="3:7" ht="12.75">
      <c r="C453" s="1"/>
      <c r="D453" s="1"/>
      <c r="E453" s="1"/>
      <c r="F453" s="263"/>
      <c r="G453" s="1"/>
    </row>
    <row r="454" spans="3:7" ht="12.75">
      <c r="C454" s="1"/>
      <c r="D454" s="1"/>
      <c r="E454" s="1"/>
      <c r="F454" s="263"/>
      <c r="G454" s="1"/>
    </row>
    <row r="455" spans="3:7" ht="12.75">
      <c r="C455" s="1"/>
      <c r="D455" s="1"/>
      <c r="E455" s="1"/>
      <c r="F455" s="263"/>
      <c r="G455" s="1"/>
    </row>
    <row r="456" spans="3:7" ht="12.75">
      <c r="C456" s="1"/>
      <c r="D456" s="1"/>
      <c r="E456" s="1"/>
      <c r="F456" s="263"/>
      <c r="G456" s="1"/>
    </row>
    <row r="457" spans="3:7" ht="12.75">
      <c r="C457" s="1"/>
      <c r="D457" s="1"/>
      <c r="E457" s="1"/>
      <c r="F457" s="263"/>
      <c r="G457" s="1"/>
    </row>
    <row r="458" spans="3:7" ht="12.75">
      <c r="C458" s="1"/>
      <c r="D458" s="1"/>
      <c r="E458" s="1"/>
      <c r="F458" s="263"/>
      <c r="G458" s="1"/>
    </row>
    <row r="459" spans="3:7" ht="12.75">
      <c r="C459" s="1"/>
      <c r="D459" s="1"/>
      <c r="E459" s="1"/>
      <c r="F459" s="263"/>
      <c r="G459" s="1"/>
    </row>
    <row r="460" spans="3:7" ht="12.75">
      <c r="C460" s="1"/>
      <c r="D460" s="1"/>
      <c r="E460" s="1"/>
      <c r="F460" s="263"/>
      <c r="G460" s="1"/>
    </row>
    <row r="461" spans="3:7" ht="12.75">
      <c r="C461" s="1"/>
      <c r="D461" s="1"/>
      <c r="E461" s="1"/>
      <c r="F461" s="263"/>
      <c r="G461" s="1"/>
    </row>
    <row r="462" spans="3:7" ht="12.75">
      <c r="C462" s="1"/>
      <c r="D462" s="1"/>
      <c r="E462" s="1"/>
      <c r="F462" s="263"/>
      <c r="G462" s="1"/>
    </row>
    <row r="463" spans="3:7" ht="12.75">
      <c r="C463" s="1"/>
      <c r="D463" s="1"/>
      <c r="E463" s="1"/>
      <c r="F463" s="263"/>
      <c r="G463" s="1"/>
    </row>
    <row r="464" spans="3:7" ht="12.75">
      <c r="C464" s="1"/>
      <c r="D464" s="1"/>
      <c r="E464" s="1"/>
      <c r="F464" s="263"/>
      <c r="G464" s="1"/>
    </row>
    <row r="465" spans="3:7" ht="12.75">
      <c r="C465" s="1"/>
      <c r="D465" s="1"/>
      <c r="E465" s="1"/>
      <c r="F465" s="263"/>
      <c r="G465" s="1"/>
    </row>
    <row r="466" spans="3:7" ht="12.75">
      <c r="C466" s="1"/>
      <c r="D466" s="1"/>
      <c r="E466" s="1"/>
      <c r="F466" s="263"/>
      <c r="G466" s="1"/>
    </row>
  </sheetData>
  <mergeCells count="4">
    <mergeCell ref="A3:G3"/>
    <mergeCell ref="A4:G4"/>
    <mergeCell ref="A5:G5"/>
    <mergeCell ref="F7:G7"/>
  </mergeCells>
  <printOptions/>
  <pageMargins left="0.61" right="0.16" top="0.2" bottom="0.22" header="0.2" footer="0.2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4" sqref="A4:J4"/>
    </sheetView>
  </sheetViews>
  <sheetFormatPr defaultColWidth="9.00390625" defaultRowHeight="12.75"/>
  <cols>
    <col min="1" max="1" width="6.25390625" style="205" customWidth="1"/>
    <col min="2" max="2" width="34.125" style="205" customWidth="1"/>
    <col min="3" max="3" width="10.75390625" style="206" customWidth="1"/>
    <col min="4" max="5" width="13.125" style="206" customWidth="1"/>
    <col min="6" max="6" width="13.625" style="206" customWidth="1"/>
    <col min="7" max="8" width="13.375" style="205" customWidth="1"/>
    <col min="9" max="16384" width="8.875" style="205" customWidth="1"/>
  </cols>
  <sheetData>
    <row r="1" spans="7:9" ht="15.75">
      <c r="G1" s="310"/>
      <c r="H1" s="309"/>
      <c r="I1" s="207"/>
    </row>
    <row r="2" spans="7:9" ht="15.75">
      <c r="G2" s="207"/>
      <c r="H2" s="207"/>
      <c r="I2" s="207"/>
    </row>
    <row r="3" spans="1:10" ht="15.75">
      <c r="A3" s="308" t="s">
        <v>328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5.75">
      <c r="A4" s="308" t="s">
        <v>329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5.75">
      <c r="A5" s="308" t="s">
        <v>533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5.75">
      <c r="A6" s="308" t="s">
        <v>534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2:8" ht="15.75">
      <c r="B7" s="208"/>
      <c r="C7" s="209"/>
      <c r="D7" s="209"/>
      <c r="E7" s="209"/>
      <c r="F7" s="209"/>
      <c r="G7" s="208"/>
      <c r="H7" s="208"/>
    </row>
    <row r="8" spans="1:8" ht="39" customHeight="1">
      <c r="A8" s="210" t="s">
        <v>330</v>
      </c>
      <c r="B8" s="211" t="s">
        <v>331</v>
      </c>
      <c r="C8" s="212" t="s">
        <v>332</v>
      </c>
      <c r="D8" s="213" t="s">
        <v>375</v>
      </c>
      <c r="E8" s="214" t="s">
        <v>376</v>
      </c>
      <c r="F8" s="214" t="s">
        <v>333</v>
      </c>
      <c r="G8" s="214" t="s">
        <v>334</v>
      </c>
      <c r="H8" s="215" t="s">
        <v>377</v>
      </c>
    </row>
    <row r="9" spans="1:8" ht="31.5">
      <c r="A9" s="216">
        <v>1</v>
      </c>
      <c r="B9" s="217" t="s">
        <v>335</v>
      </c>
      <c r="C9" s="218" t="s">
        <v>336</v>
      </c>
      <c r="D9" s="219">
        <v>6525</v>
      </c>
      <c r="E9" s="219">
        <v>6525</v>
      </c>
      <c r="F9" s="219">
        <v>6520</v>
      </c>
      <c r="G9" s="219">
        <v>6520</v>
      </c>
      <c r="H9" s="219">
        <v>6700</v>
      </c>
    </row>
    <row r="10" spans="1:8" ht="15.75">
      <c r="A10" s="216"/>
      <c r="B10" s="217" t="s">
        <v>337</v>
      </c>
      <c r="C10" s="218"/>
      <c r="D10" s="219"/>
      <c r="E10" s="219"/>
      <c r="F10" s="220"/>
      <c r="G10" s="221"/>
      <c r="H10" s="221"/>
    </row>
    <row r="11" spans="1:8" ht="15.75">
      <c r="A11" s="216"/>
      <c r="B11" s="217" t="s">
        <v>338</v>
      </c>
      <c r="C11" s="218" t="s">
        <v>336</v>
      </c>
      <c r="D11" s="219"/>
      <c r="E11" s="219"/>
      <c r="F11" s="219"/>
      <c r="G11" s="219"/>
      <c r="H11" s="219"/>
    </row>
    <row r="12" spans="1:8" ht="15.75">
      <c r="A12" s="216"/>
      <c r="B12" s="217" t="s">
        <v>339</v>
      </c>
      <c r="C12" s="218" t="s">
        <v>336</v>
      </c>
      <c r="D12" s="219">
        <v>6525</v>
      </c>
      <c r="E12" s="219">
        <v>6525</v>
      </c>
      <c r="F12" s="219">
        <v>6520</v>
      </c>
      <c r="G12" s="219">
        <v>6520</v>
      </c>
      <c r="H12" s="219">
        <v>6700</v>
      </c>
    </row>
    <row r="13" spans="1:8" ht="15.75">
      <c r="A13" s="216">
        <v>2</v>
      </c>
      <c r="B13" s="217" t="s">
        <v>340</v>
      </c>
      <c r="C13" s="218" t="s">
        <v>336</v>
      </c>
      <c r="D13" s="219">
        <v>50</v>
      </c>
      <c r="E13" s="219">
        <v>30</v>
      </c>
      <c r="F13" s="219">
        <v>60</v>
      </c>
      <c r="G13" s="219">
        <v>60</v>
      </c>
      <c r="H13" s="219">
        <v>75</v>
      </c>
    </row>
    <row r="14" spans="1:8" ht="15.75">
      <c r="A14" s="216">
        <v>3</v>
      </c>
      <c r="B14" s="217" t="s">
        <v>341</v>
      </c>
      <c r="C14" s="218" t="s">
        <v>336</v>
      </c>
      <c r="D14" s="219">
        <v>69</v>
      </c>
      <c r="E14" s="219">
        <v>42</v>
      </c>
      <c r="F14" s="219">
        <v>55</v>
      </c>
      <c r="G14" s="219">
        <v>55</v>
      </c>
      <c r="H14" s="219">
        <v>65</v>
      </c>
    </row>
    <row r="15" spans="1:8" ht="15.75">
      <c r="A15" s="216">
        <v>4</v>
      </c>
      <c r="B15" s="217" t="s">
        <v>321</v>
      </c>
      <c r="C15" s="218" t="s">
        <v>336</v>
      </c>
      <c r="D15" s="219"/>
      <c r="E15" s="219"/>
      <c r="F15" s="219"/>
      <c r="G15" s="219"/>
      <c r="H15" s="219"/>
    </row>
    <row r="16" spans="1:8" ht="48" customHeight="1">
      <c r="A16" s="216">
        <v>5</v>
      </c>
      <c r="B16" s="222" t="s">
        <v>288</v>
      </c>
      <c r="C16" s="223" t="s">
        <v>342</v>
      </c>
      <c r="D16" s="216">
        <v>7.7</v>
      </c>
      <c r="E16" s="224">
        <v>4.6</v>
      </c>
      <c r="F16" s="224">
        <v>9.2</v>
      </c>
      <c r="G16" s="224">
        <v>9.2</v>
      </c>
      <c r="H16" s="224">
        <v>11.2</v>
      </c>
    </row>
    <row r="17" spans="1:8" ht="48.75" customHeight="1">
      <c r="A17" s="216">
        <v>6</v>
      </c>
      <c r="B17" s="222" t="s">
        <v>343</v>
      </c>
      <c r="C17" s="223" t="s">
        <v>342</v>
      </c>
      <c r="D17" s="216">
        <v>10.6</v>
      </c>
      <c r="E17" s="224">
        <v>6.4</v>
      </c>
      <c r="F17" s="224">
        <v>8.4</v>
      </c>
      <c r="G17" s="224">
        <v>8.4</v>
      </c>
      <c r="H17" s="224">
        <v>9.7</v>
      </c>
    </row>
    <row r="18" spans="1:8" ht="51" customHeight="1">
      <c r="A18" s="216">
        <v>7</v>
      </c>
      <c r="B18" s="217" t="s">
        <v>313</v>
      </c>
      <c r="C18" s="223" t="s">
        <v>342</v>
      </c>
      <c r="D18" s="216">
        <v>-0.44</v>
      </c>
      <c r="E18" s="224">
        <v>-0.3</v>
      </c>
      <c r="F18" s="224">
        <v>0.1</v>
      </c>
      <c r="G18" s="224">
        <v>0.1</v>
      </c>
      <c r="H18" s="224">
        <v>1.3</v>
      </c>
    </row>
    <row r="19" spans="1:8" ht="36" customHeight="1">
      <c r="A19" s="216">
        <v>8</v>
      </c>
      <c r="B19" s="217" t="s">
        <v>344</v>
      </c>
      <c r="C19" s="225" t="s">
        <v>336</v>
      </c>
      <c r="D19" s="216">
        <v>28</v>
      </c>
      <c r="E19" s="224">
        <v>54</v>
      </c>
      <c r="F19" s="224">
        <v>50</v>
      </c>
      <c r="G19" s="224">
        <v>50</v>
      </c>
      <c r="H19" s="224">
        <v>50</v>
      </c>
    </row>
    <row r="20" spans="1:8" ht="31.5">
      <c r="A20" s="216">
        <v>9</v>
      </c>
      <c r="B20" s="217" t="s">
        <v>345</v>
      </c>
      <c r="C20" s="218" t="s">
        <v>27</v>
      </c>
      <c r="D20" s="219">
        <v>0.4</v>
      </c>
      <c r="E20" s="219">
        <v>0.4</v>
      </c>
      <c r="F20" s="219">
        <v>0.4</v>
      </c>
      <c r="G20" s="219">
        <v>0.3</v>
      </c>
      <c r="H20" s="219">
        <v>0.3</v>
      </c>
    </row>
    <row r="21" spans="1:8" ht="54" customHeight="1">
      <c r="A21" s="226">
        <v>10</v>
      </c>
      <c r="B21" s="227" t="s">
        <v>346</v>
      </c>
      <c r="C21" s="228" t="s">
        <v>336</v>
      </c>
      <c r="D21" s="229">
        <v>2540</v>
      </c>
      <c r="E21" s="229">
        <v>3008</v>
      </c>
      <c r="F21" s="230">
        <v>2965</v>
      </c>
      <c r="G21" s="230">
        <v>3115</v>
      </c>
      <c r="H21" s="230">
        <v>3150</v>
      </c>
    </row>
    <row r="22" spans="1:8" ht="31.5">
      <c r="A22" s="226">
        <v>11</v>
      </c>
      <c r="B22" s="231" t="s">
        <v>347</v>
      </c>
      <c r="C22" s="219" t="s">
        <v>348</v>
      </c>
      <c r="D22" s="219">
        <v>14643.2</v>
      </c>
      <c r="E22" s="219">
        <v>16043.5</v>
      </c>
      <c r="F22" s="219">
        <v>17287.5</v>
      </c>
      <c r="G22" s="232">
        <v>17500</v>
      </c>
      <c r="H22" s="232">
        <v>18000</v>
      </c>
    </row>
    <row r="23" spans="1:8" ht="34.5" customHeight="1">
      <c r="A23" s="226">
        <v>12</v>
      </c>
      <c r="B23" s="231" t="s">
        <v>349</v>
      </c>
      <c r="C23" s="219" t="s">
        <v>348</v>
      </c>
      <c r="D23" s="219">
        <v>17000</v>
      </c>
      <c r="E23" s="219">
        <v>19000</v>
      </c>
      <c r="F23" s="219">
        <v>19209</v>
      </c>
      <c r="G23" s="232">
        <v>19420</v>
      </c>
      <c r="H23" s="232">
        <v>19634</v>
      </c>
    </row>
    <row r="24" spans="1:8" ht="59.25" customHeight="1">
      <c r="A24" s="288">
        <v>13</v>
      </c>
      <c r="B24" s="289" t="s">
        <v>350</v>
      </c>
      <c r="C24" s="290" t="s">
        <v>351</v>
      </c>
      <c r="D24" s="290">
        <v>1392.4</v>
      </c>
      <c r="E24" s="290">
        <v>1845.2</v>
      </c>
      <c r="F24" s="290">
        <v>1977.3</v>
      </c>
      <c r="G24" s="291">
        <v>2084.5</v>
      </c>
      <c r="H24" s="291">
        <v>2082.6</v>
      </c>
    </row>
    <row r="25" spans="1:8" ht="29.25" customHeight="1">
      <c r="A25" s="226"/>
      <c r="B25" s="227" t="s">
        <v>352</v>
      </c>
      <c r="C25" s="219"/>
      <c r="D25" s="219"/>
      <c r="E25" s="219"/>
      <c r="F25" s="219"/>
      <c r="G25" s="232"/>
      <c r="H25" s="232"/>
    </row>
    <row r="26" spans="1:8" ht="60" customHeight="1">
      <c r="A26" s="226"/>
      <c r="B26" s="227" t="s">
        <v>522</v>
      </c>
      <c r="C26" s="219" t="s">
        <v>351</v>
      </c>
      <c r="D26" s="219">
        <v>520</v>
      </c>
      <c r="E26" s="219">
        <v>572</v>
      </c>
      <c r="F26" s="219">
        <v>630</v>
      </c>
      <c r="G26" s="232">
        <v>692</v>
      </c>
      <c r="H26" s="232">
        <v>692</v>
      </c>
    </row>
    <row r="27" spans="1:8" ht="27" customHeight="1">
      <c r="A27" s="226"/>
      <c r="B27" s="227" t="s">
        <v>39</v>
      </c>
      <c r="C27" s="219" t="s">
        <v>351</v>
      </c>
      <c r="D27" s="219"/>
      <c r="E27" s="219"/>
      <c r="F27" s="219"/>
      <c r="G27" s="232"/>
      <c r="H27" s="232"/>
    </row>
    <row r="28" spans="1:8" ht="30" customHeight="1">
      <c r="A28" s="226"/>
      <c r="B28" s="227" t="s">
        <v>516</v>
      </c>
      <c r="C28" s="219" t="s">
        <v>351</v>
      </c>
      <c r="D28" s="219">
        <v>383</v>
      </c>
      <c r="E28" s="219">
        <v>564.5</v>
      </c>
      <c r="F28" s="219">
        <v>560</v>
      </c>
      <c r="G28" s="232">
        <v>560</v>
      </c>
      <c r="H28" s="232">
        <v>560</v>
      </c>
    </row>
    <row r="29" spans="1:8" ht="24.75" customHeight="1">
      <c r="A29" s="226"/>
      <c r="B29" s="227" t="s">
        <v>353</v>
      </c>
      <c r="C29" s="219" t="s">
        <v>351</v>
      </c>
      <c r="D29" s="219"/>
      <c r="E29" s="219"/>
      <c r="F29" s="219"/>
      <c r="G29" s="232"/>
      <c r="H29" s="232"/>
    </row>
    <row r="30" spans="1:8" ht="81.75" customHeight="1">
      <c r="A30" s="226"/>
      <c r="B30" s="227" t="s">
        <v>523</v>
      </c>
      <c r="C30" s="219" t="s">
        <v>351</v>
      </c>
      <c r="D30" s="219">
        <v>463.5</v>
      </c>
      <c r="E30" s="219">
        <v>680</v>
      </c>
      <c r="F30" s="219">
        <v>758.3</v>
      </c>
      <c r="G30" s="232">
        <v>807</v>
      </c>
      <c r="H30" s="232">
        <v>807</v>
      </c>
    </row>
    <row r="31" spans="1:8" ht="81" customHeight="1">
      <c r="A31" s="226"/>
      <c r="B31" s="227" t="s">
        <v>354</v>
      </c>
      <c r="C31" s="219" t="s">
        <v>351</v>
      </c>
      <c r="D31" s="219"/>
      <c r="E31" s="219"/>
      <c r="F31" s="219"/>
      <c r="G31" s="232"/>
      <c r="H31" s="232"/>
    </row>
    <row r="32" spans="1:8" ht="27.75" customHeight="1">
      <c r="A32" s="226"/>
      <c r="B32" s="227" t="s">
        <v>355</v>
      </c>
      <c r="C32" s="219" t="s">
        <v>351</v>
      </c>
      <c r="D32" s="219"/>
      <c r="E32" s="219"/>
      <c r="F32" s="219"/>
      <c r="G32" s="232"/>
      <c r="H32" s="232"/>
    </row>
    <row r="33" spans="1:8" ht="31.5" customHeight="1">
      <c r="A33" s="226"/>
      <c r="B33" s="227" t="s">
        <v>356</v>
      </c>
      <c r="C33" s="219" t="s">
        <v>351</v>
      </c>
      <c r="D33" s="219"/>
      <c r="E33" s="219"/>
      <c r="F33" s="219"/>
      <c r="G33" s="232"/>
      <c r="H33" s="232"/>
    </row>
    <row r="34" spans="1:8" ht="47.25">
      <c r="A34" s="226">
        <v>14</v>
      </c>
      <c r="B34" s="232" t="s">
        <v>517</v>
      </c>
      <c r="C34" s="219" t="s">
        <v>351</v>
      </c>
      <c r="D34" s="219">
        <v>10.7</v>
      </c>
      <c r="E34" s="219">
        <v>11.4</v>
      </c>
      <c r="F34" s="219">
        <v>10</v>
      </c>
      <c r="G34" s="232">
        <v>6</v>
      </c>
      <c r="H34" s="232">
        <v>4</v>
      </c>
    </row>
    <row r="35" spans="1:8" ht="19.5" customHeight="1">
      <c r="A35" s="226">
        <v>15</v>
      </c>
      <c r="B35" s="219" t="s">
        <v>357</v>
      </c>
      <c r="C35" s="219" t="s">
        <v>351</v>
      </c>
      <c r="D35" s="206">
        <v>1</v>
      </c>
      <c r="E35" s="206">
        <v>1</v>
      </c>
      <c r="F35" s="206">
        <v>1.2</v>
      </c>
      <c r="G35" s="205">
        <v>1.2</v>
      </c>
      <c r="H35" s="205">
        <v>1.2</v>
      </c>
    </row>
    <row r="36" spans="1:8" ht="15.75">
      <c r="A36" s="226">
        <v>16</v>
      </c>
      <c r="B36" s="233" t="s">
        <v>358</v>
      </c>
      <c r="C36" s="219" t="s">
        <v>351</v>
      </c>
      <c r="D36" s="219">
        <v>12</v>
      </c>
      <c r="E36" s="219">
        <v>14</v>
      </c>
      <c r="F36" s="219">
        <v>15.4</v>
      </c>
      <c r="G36" s="232">
        <v>15.8</v>
      </c>
      <c r="H36" s="232">
        <v>15.8</v>
      </c>
    </row>
    <row r="37" spans="1:8" ht="21" customHeight="1">
      <c r="A37" s="234">
        <v>17</v>
      </c>
      <c r="B37" s="298" t="s">
        <v>143</v>
      </c>
      <c r="C37" s="290" t="s">
        <v>351</v>
      </c>
      <c r="D37" s="290">
        <v>2.2</v>
      </c>
      <c r="E37" s="290">
        <v>2.3</v>
      </c>
      <c r="F37" s="290">
        <v>2.4</v>
      </c>
      <c r="G37" s="291">
        <v>2.5</v>
      </c>
      <c r="H37" s="291">
        <v>2.6</v>
      </c>
    </row>
    <row r="38" spans="1:8" ht="45" customHeight="1">
      <c r="A38" s="234">
        <v>18</v>
      </c>
      <c r="B38" s="233" t="s">
        <v>359</v>
      </c>
      <c r="C38" s="219" t="s">
        <v>351</v>
      </c>
      <c r="D38" s="219">
        <v>158</v>
      </c>
      <c r="E38" s="219">
        <v>257</v>
      </c>
      <c r="F38" s="219">
        <v>294</v>
      </c>
      <c r="G38" s="232">
        <v>316</v>
      </c>
      <c r="H38" s="232">
        <v>320</v>
      </c>
    </row>
    <row r="39" spans="1:8" ht="46.5" customHeight="1">
      <c r="A39" s="234">
        <v>19</v>
      </c>
      <c r="B39" s="233" t="s">
        <v>360</v>
      </c>
      <c r="C39" s="219" t="s">
        <v>535</v>
      </c>
      <c r="D39" s="219">
        <v>0.3839</v>
      </c>
      <c r="E39" s="219"/>
      <c r="F39" s="219">
        <v>0.5</v>
      </c>
      <c r="G39" s="232">
        <v>0.5</v>
      </c>
      <c r="H39" s="232">
        <v>1</v>
      </c>
    </row>
    <row r="40" spans="1:8" ht="15.75">
      <c r="A40" s="234">
        <v>20</v>
      </c>
      <c r="B40" s="276" t="s">
        <v>361</v>
      </c>
      <c r="C40" s="277" t="s">
        <v>308</v>
      </c>
      <c r="D40" s="278">
        <v>28584.79</v>
      </c>
      <c r="E40" s="278">
        <v>22989.21</v>
      </c>
      <c r="F40" s="278">
        <v>25283.2</v>
      </c>
      <c r="G40" s="278">
        <v>33595.4</v>
      </c>
      <c r="H40" s="278">
        <v>34361.4</v>
      </c>
    </row>
    <row r="41" spans="1:8" ht="15.75">
      <c r="A41" s="234"/>
      <c r="B41" s="279" t="s">
        <v>337</v>
      </c>
      <c r="C41" s="235"/>
      <c r="D41" s="280"/>
      <c r="E41" s="280"/>
      <c r="F41" s="280"/>
      <c r="G41" s="281"/>
      <c r="H41" s="281"/>
    </row>
    <row r="42" spans="1:8" ht="15.75">
      <c r="A42" s="234"/>
      <c r="B42" s="276" t="s">
        <v>382</v>
      </c>
      <c r="C42" s="235" t="s">
        <v>308</v>
      </c>
      <c r="D42" s="282">
        <v>9759.99</v>
      </c>
      <c r="E42" s="282">
        <v>12946.1</v>
      </c>
      <c r="F42" s="282">
        <v>14851.2</v>
      </c>
      <c r="G42" s="282">
        <v>13516.4</v>
      </c>
      <c r="H42" s="282">
        <v>14637.5</v>
      </c>
    </row>
    <row r="43" spans="1:8" ht="15.75">
      <c r="A43" s="234"/>
      <c r="B43" s="279" t="s">
        <v>362</v>
      </c>
      <c r="C43" s="235" t="s">
        <v>308</v>
      </c>
      <c r="D43" s="280">
        <v>8390.14</v>
      </c>
      <c r="E43" s="280">
        <v>9000</v>
      </c>
      <c r="F43" s="280">
        <v>10500</v>
      </c>
      <c r="G43" s="281">
        <v>8800</v>
      </c>
      <c r="H43" s="281">
        <v>9600</v>
      </c>
    </row>
    <row r="44" spans="1:8" ht="31.5">
      <c r="A44" s="234"/>
      <c r="B44" s="279" t="s">
        <v>363</v>
      </c>
      <c r="C44" s="235" t="s">
        <v>308</v>
      </c>
      <c r="D44" s="280">
        <v>160.96</v>
      </c>
      <c r="E44" s="280">
        <v>146.1</v>
      </c>
      <c r="F44" s="280">
        <v>192.2</v>
      </c>
      <c r="G44" s="280">
        <v>211.4</v>
      </c>
      <c r="H44" s="280">
        <v>232.5</v>
      </c>
    </row>
    <row r="45" spans="1:8" ht="31.5">
      <c r="A45" s="234"/>
      <c r="B45" s="279" t="s">
        <v>364</v>
      </c>
      <c r="C45" s="235" t="s">
        <v>308</v>
      </c>
      <c r="D45" s="280"/>
      <c r="E45" s="280"/>
      <c r="F45" s="280"/>
      <c r="G45" s="281"/>
      <c r="H45" s="281"/>
    </row>
    <row r="46" spans="1:8" ht="15.75">
      <c r="A46" s="234"/>
      <c r="B46" s="279" t="s">
        <v>503</v>
      </c>
      <c r="C46" s="235" t="s">
        <v>308</v>
      </c>
      <c r="D46" s="280"/>
      <c r="E46" s="280">
        <v>2300</v>
      </c>
      <c r="F46" s="280">
        <v>2454</v>
      </c>
      <c r="G46" s="281">
        <v>2700</v>
      </c>
      <c r="H46" s="281">
        <v>2900</v>
      </c>
    </row>
    <row r="47" spans="1:8" ht="15.75">
      <c r="A47" s="234"/>
      <c r="B47" s="279" t="s">
        <v>365</v>
      </c>
      <c r="C47" s="235" t="s">
        <v>308</v>
      </c>
      <c r="D47" s="280">
        <v>1208.89</v>
      </c>
      <c r="E47" s="280">
        <v>1500</v>
      </c>
      <c r="F47" s="280">
        <v>1700</v>
      </c>
      <c r="G47" s="281">
        <v>1800</v>
      </c>
      <c r="H47" s="281">
        <v>1900</v>
      </c>
    </row>
    <row r="48" spans="1:8" ht="15.75">
      <c r="A48" s="234"/>
      <c r="B48" s="276" t="s">
        <v>536</v>
      </c>
      <c r="C48" s="235" t="s">
        <v>308</v>
      </c>
      <c r="D48" s="282"/>
      <c r="E48" s="282"/>
      <c r="F48" s="282">
        <v>5</v>
      </c>
      <c r="G48" s="282">
        <v>5</v>
      </c>
      <c r="H48" s="282">
        <v>5</v>
      </c>
    </row>
    <row r="49" spans="1:8" ht="15.75">
      <c r="A49" s="234"/>
      <c r="B49" s="279" t="s">
        <v>381</v>
      </c>
      <c r="C49" s="235" t="s">
        <v>308</v>
      </c>
      <c r="D49" s="280">
        <v>2702.18</v>
      </c>
      <c r="E49" s="280">
        <v>4419.13</v>
      </c>
      <c r="F49" s="280">
        <v>3820.6</v>
      </c>
      <c r="G49" s="281">
        <v>4232.6</v>
      </c>
      <c r="H49" s="281">
        <v>4667.9</v>
      </c>
    </row>
    <row r="50" spans="1:8" ht="15.75">
      <c r="A50" s="234"/>
      <c r="B50" s="279" t="s">
        <v>366</v>
      </c>
      <c r="C50" s="235" t="s">
        <v>308</v>
      </c>
      <c r="D50" s="280">
        <v>1209</v>
      </c>
      <c r="E50" s="280">
        <v>1400</v>
      </c>
      <c r="F50" s="280">
        <v>1430</v>
      </c>
      <c r="G50" s="281">
        <v>1570</v>
      </c>
      <c r="H50" s="281">
        <v>1730</v>
      </c>
    </row>
    <row r="51" spans="1:8" ht="15.75">
      <c r="A51" s="234"/>
      <c r="B51" s="279" t="s">
        <v>367</v>
      </c>
      <c r="C51" s="235" t="s">
        <v>308</v>
      </c>
      <c r="D51" s="280">
        <v>629.68</v>
      </c>
      <c r="E51" s="280">
        <v>600</v>
      </c>
      <c r="F51" s="280">
        <v>600</v>
      </c>
      <c r="G51" s="280">
        <v>660</v>
      </c>
      <c r="H51" s="280">
        <v>720</v>
      </c>
    </row>
    <row r="52" spans="1:8" ht="31.5">
      <c r="A52" s="234"/>
      <c r="B52" s="283" t="s">
        <v>537</v>
      </c>
      <c r="C52" s="235" t="s">
        <v>308</v>
      </c>
      <c r="D52" s="280"/>
      <c r="E52" s="280">
        <v>45</v>
      </c>
      <c r="F52" s="280">
        <v>70</v>
      </c>
      <c r="G52" s="281">
        <v>80</v>
      </c>
      <c r="H52" s="281">
        <v>85</v>
      </c>
    </row>
    <row r="53" spans="1:8" ht="31.5">
      <c r="A53" s="234"/>
      <c r="B53" s="283" t="s">
        <v>368</v>
      </c>
      <c r="C53" s="235" t="s">
        <v>308</v>
      </c>
      <c r="D53" s="280">
        <v>89.07</v>
      </c>
      <c r="E53" s="280">
        <v>510</v>
      </c>
      <c r="F53" s="280">
        <v>200</v>
      </c>
      <c r="G53" s="280">
        <v>250</v>
      </c>
      <c r="H53" s="280">
        <v>300</v>
      </c>
    </row>
    <row r="54" spans="1:8" ht="15.75">
      <c r="A54" s="234"/>
      <c r="B54" s="279" t="s">
        <v>504</v>
      </c>
      <c r="C54" s="235" t="s">
        <v>308</v>
      </c>
      <c r="D54" s="280">
        <v>-32.29</v>
      </c>
      <c r="E54" s="280">
        <v>210.13</v>
      </c>
      <c r="F54" s="280"/>
      <c r="G54" s="280"/>
      <c r="H54" s="280"/>
    </row>
    <row r="55" spans="1:8" ht="47.25">
      <c r="A55" s="234"/>
      <c r="B55" s="279" t="s">
        <v>505</v>
      </c>
      <c r="C55" s="235" t="s">
        <v>308</v>
      </c>
      <c r="D55" s="280"/>
      <c r="E55" s="280">
        <v>1033</v>
      </c>
      <c r="F55" s="280">
        <v>820.6</v>
      </c>
      <c r="G55" s="281">
        <v>902.6</v>
      </c>
      <c r="H55" s="281">
        <v>992.9</v>
      </c>
    </row>
    <row r="56" spans="1:8" ht="47.25">
      <c r="A56" s="234"/>
      <c r="B56" s="279" t="s">
        <v>369</v>
      </c>
      <c r="C56" s="235" t="s">
        <v>308</v>
      </c>
      <c r="D56" s="280">
        <v>806.72</v>
      </c>
      <c r="E56" s="280">
        <v>621</v>
      </c>
      <c r="F56" s="280">
        <v>700</v>
      </c>
      <c r="G56" s="281">
        <v>770</v>
      </c>
      <c r="H56" s="281">
        <v>840</v>
      </c>
    </row>
    <row r="57" spans="1:8" ht="15.75">
      <c r="A57" s="234"/>
      <c r="B57" s="279" t="s">
        <v>506</v>
      </c>
      <c r="C57" s="235" t="s">
        <v>308</v>
      </c>
      <c r="D57" s="280">
        <v>4227.8</v>
      </c>
      <c r="E57" s="280">
        <v>2663.2</v>
      </c>
      <c r="F57" s="280">
        <v>1688.6</v>
      </c>
      <c r="G57" s="281"/>
      <c r="H57" s="281"/>
    </row>
    <row r="58" spans="1:8" ht="15.75">
      <c r="A58" s="234"/>
      <c r="B58" s="279" t="s">
        <v>507</v>
      </c>
      <c r="C58" s="235" t="s">
        <v>308</v>
      </c>
      <c r="D58" s="280">
        <v>8293.2</v>
      </c>
      <c r="E58" s="280">
        <v>481.8</v>
      </c>
      <c r="F58" s="280">
        <v>1025.8</v>
      </c>
      <c r="G58" s="280">
        <v>15846.4</v>
      </c>
      <c r="H58" s="280">
        <v>15056</v>
      </c>
    </row>
    <row r="59" spans="1:8" ht="31.5">
      <c r="A59" s="234"/>
      <c r="B59" s="279" t="s">
        <v>508</v>
      </c>
      <c r="C59" s="235" t="s">
        <v>308</v>
      </c>
      <c r="D59" s="280">
        <v>3316.12</v>
      </c>
      <c r="E59" s="280"/>
      <c r="F59" s="280"/>
      <c r="G59" s="281"/>
      <c r="H59" s="281"/>
    </row>
    <row r="60" spans="1:8" ht="47.25">
      <c r="A60" s="234"/>
      <c r="B60" s="279" t="s">
        <v>509</v>
      </c>
      <c r="C60" s="235" t="s">
        <v>308</v>
      </c>
      <c r="D60" s="280">
        <v>254.1</v>
      </c>
      <c r="E60" s="280">
        <v>309.08</v>
      </c>
      <c r="F60" s="280"/>
      <c r="G60" s="281"/>
      <c r="H60" s="281"/>
    </row>
    <row r="61" spans="1:8" ht="47.25">
      <c r="A61" s="234"/>
      <c r="B61" s="279" t="s">
        <v>510</v>
      </c>
      <c r="C61" s="235" t="s">
        <v>308</v>
      </c>
      <c r="D61" s="280">
        <v>8.4</v>
      </c>
      <c r="E61" s="280">
        <v>9.8</v>
      </c>
      <c r="F61" s="280">
        <v>9.8</v>
      </c>
      <c r="G61" s="281"/>
      <c r="H61" s="281"/>
    </row>
    <row r="62" spans="1:8" ht="47.25">
      <c r="A62" s="234"/>
      <c r="B62" s="276" t="s">
        <v>511</v>
      </c>
      <c r="C62" s="277" t="s">
        <v>308</v>
      </c>
      <c r="D62" s="278">
        <v>23</v>
      </c>
      <c r="E62" s="278"/>
      <c r="F62" s="278"/>
      <c r="G62" s="278"/>
      <c r="H62" s="278"/>
    </row>
    <row r="63" spans="1:8" ht="31.5">
      <c r="A63" s="234"/>
      <c r="B63" s="279" t="s">
        <v>538</v>
      </c>
      <c r="C63" s="235" t="s">
        <v>308</v>
      </c>
      <c r="D63" s="280"/>
      <c r="E63" s="280">
        <v>2160.1</v>
      </c>
      <c r="F63" s="280">
        <v>3887.2</v>
      </c>
      <c r="G63" s="281"/>
      <c r="H63" s="281"/>
    </row>
    <row r="64" spans="1:8" ht="15.75">
      <c r="A64" s="234">
        <v>21</v>
      </c>
      <c r="B64" s="279" t="s">
        <v>380</v>
      </c>
      <c r="C64" s="235" t="s">
        <v>308</v>
      </c>
      <c r="D64" s="280">
        <v>27087.98</v>
      </c>
      <c r="E64" s="280">
        <v>25171.41</v>
      </c>
      <c r="F64" s="280">
        <v>26937.85</v>
      </c>
      <c r="G64" s="281">
        <v>35370.3</v>
      </c>
      <c r="H64" s="281">
        <v>36291.9</v>
      </c>
    </row>
    <row r="65" spans="1:8" ht="15.75">
      <c r="A65" s="234"/>
      <c r="B65" s="279" t="s">
        <v>257</v>
      </c>
      <c r="C65" s="235" t="s">
        <v>308</v>
      </c>
      <c r="D65" s="280">
        <v>6353.76</v>
      </c>
      <c r="E65" s="280">
        <v>8668.13</v>
      </c>
      <c r="F65" s="280">
        <v>8928.9</v>
      </c>
      <c r="G65" s="280">
        <v>9876.49</v>
      </c>
      <c r="H65" s="280">
        <v>11092.75</v>
      </c>
    </row>
    <row r="66" spans="1:8" ht="15.75">
      <c r="A66" s="234"/>
      <c r="B66" s="279" t="s">
        <v>370</v>
      </c>
      <c r="C66" s="235" t="s">
        <v>308</v>
      </c>
      <c r="D66" s="280">
        <v>254.1</v>
      </c>
      <c r="E66" s="280">
        <v>309.08</v>
      </c>
      <c r="F66" s="280"/>
      <c r="G66" s="280"/>
      <c r="H66" s="280"/>
    </row>
    <row r="67" spans="1:8" ht="63">
      <c r="A67" s="234"/>
      <c r="B67" s="279" t="s">
        <v>260</v>
      </c>
      <c r="C67" s="235" t="s">
        <v>308</v>
      </c>
      <c r="D67" s="280"/>
      <c r="E67" s="280">
        <v>61</v>
      </c>
      <c r="F67" s="280">
        <v>61</v>
      </c>
      <c r="G67" s="281">
        <v>66.3</v>
      </c>
      <c r="H67" s="281">
        <v>71.9</v>
      </c>
    </row>
    <row r="68" spans="1:8" ht="31.5">
      <c r="A68" s="234"/>
      <c r="B68" s="279" t="s">
        <v>261</v>
      </c>
      <c r="C68" s="235" t="s">
        <v>308</v>
      </c>
      <c r="D68" s="282">
        <v>858.75</v>
      </c>
      <c r="E68" s="282">
        <v>1126.61</v>
      </c>
      <c r="F68" s="282">
        <v>450</v>
      </c>
      <c r="G68" s="282">
        <v>932.7</v>
      </c>
      <c r="H68" s="282">
        <v>1029.3</v>
      </c>
    </row>
    <row r="69" spans="1:8" ht="15.75">
      <c r="A69" s="234"/>
      <c r="B69" s="279" t="s">
        <v>262</v>
      </c>
      <c r="C69" s="235" t="s">
        <v>308</v>
      </c>
      <c r="D69" s="280">
        <v>1911.71</v>
      </c>
      <c r="E69" s="280">
        <v>7743.14</v>
      </c>
      <c r="F69" s="280">
        <v>9310.1</v>
      </c>
      <c r="G69" s="281">
        <v>13572.4</v>
      </c>
      <c r="H69" s="281">
        <v>14292.6</v>
      </c>
    </row>
    <row r="70" spans="1:8" ht="78.75">
      <c r="A70" s="234"/>
      <c r="B70" s="279" t="s">
        <v>264</v>
      </c>
      <c r="C70" s="235" t="s">
        <v>308</v>
      </c>
      <c r="D70" s="280">
        <v>9575.41</v>
      </c>
      <c r="E70" s="280">
        <v>7054.95</v>
      </c>
      <c r="F70" s="280">
        <v>7979.35</v>
      </c>
      <c r="G70" s="281">
        <v>10695.01</v>
      </c>
      <c r="H70" s="281">
        <v>9558.75</v>
      </c>
    </row>
    <row r="71" spans="1:8" ht="15.75">
      <c r="A71" s="234"/>
      <c r="B71" s="279" t="s">
        <v>265</v>
      </c>
      <c r="C71" s="235" t="s">
        <v>308</v>
      </c>
      <c r="D71" s="280"/>
      <c r="E71" s="280"/>
      <c r="F71" s="280"/>
      <c r="G71" s="280"/>
      <c r="H71" s="280"/>
    </row>
    <row r="72" spans="1:8" ht="15.75">
      <c r="A72" s="234"/>
      <c r="B72" s="279" t="s">
        <v>266</v>
      </c>
      <c r="C72" s="235" t="s">
        <v>308</v>
      </c>
      <c r="D72" s="280">
        <v>20</v>
      </c>
      <c r="E72" s="280">
        <v>142.15</v>
      </c>
      <c r="F72" s="280">
        <v>100</v>
      </c>
      <c r="G72" s="281">
        <v>108.5</v>
      </c>
      <c r="H72" s="281">
        <v>115.7</v>
      </c>
    </row>
    <row r="73" spans="1:8" ht="31.5">
      <c r="A73" s="234"/>
      <c r="B73" s="279" t="s">
        <v>267</v>
      </c>
      <c r="C73" s="235" t="s">
        <v>308</v>
      </c>
      <c r="D73" s="280">
        <v>8773.83</v>
      </c>
      <c r="E73" s="280">
        <v>6062.8</v>
      </c>
      <c r="F73" s="280">
        <v>6907.45</v>
      </c>
      <c r="G73" s="281">
        <v>9498.41</v>
      </c>
      <c r="H73" s="281">
        <v>8247.65</v>
      </c>
    </row>
    <row r="74" spans="1:8" ht="15.75">
      <c r="A74" s="226"/>
      <c r="B74" s="279" t="s">
        <v>268</v>
      </c>
      <c r="C74" s="235" t="s">
        <v>308</v>
      </c>
      <c r="D74" s="280">
        <v>781.58</v>
      </c>
      <c r="E74" s="280">
        <v>850</v>
      </c>
      <c r="F74" s="280">
        <v>971.9</v>
      </c>
      <c r="G74" s="280">
        <v>1088.1</v>
      </c>
      <c r="H74" s="280">
        <v>1195.4</v>
      </c>
    </row>
    <row r="75" spans="1:8" ht="15.75">
      <c r="A75" s="284"/>
      <c r="B75" s="285" t="s">
        <v>269</v>
      </c>
      <c r="C75" s="227" t="s">
        <v>308</v>
      </c>
      <c r="D75" s="280"/>
      <c r="E75" s="280"/>
      <c r="F75" s="280"/>
      <c r="G75" s="280"/>
      <c r="H75" s="280"/>
    </row>
    <row r="76" spans="2:8" ht="15.75">
      <c r="B76" s="205" t="s">
        <v>371</v>
      </c>
      <c r="C76" s="206" t="s">
        <v>308</v>
      </c>
      <c r="D76" s="299">
        <v>8134.25</v>
      </c>
      <c r="E76" s="206">
        <v>208.5</v>
      </c>
      <c r="F76" s="206">
        <v>208.5</v>
      </c>
      <c r="G76" s="205">
        <v>227.4</v>
      </c>
      <c r="H76" s="205">
        <v>246.6</v>
      </c>
    </row>
    <row r="77" spans="2:8" ht="15.75">
      <c r="B77" s="205" t="s">
        <v>512</v>
      </c>
      <c r="C77" s="206" t="s">
        <v>308</v>
      </c>
      <c r="D77" s="299">
        <v>1496.81</v>
      </c>
      <c r="E77" s="299">
        <v>-2182.2</v>
      </c>
      <c r="F77" s="299">
        <v>-1654.65</v>
      </c>
      <c r="G77" s="300">
        <v>-1774.9</v>
      </c>
      <c r="H77" s="300">
        <v>-1930.5</v>
      </c>
    </row>
  </sheetData>
  <mergeCells count="5">
    <mergeCell ref="G1:H1"/>
    <mergeCell ref="A3:J3"/>
    <mergeCell ref="A4:J4"/>
    <mergeCell ref="A5:J5"/>
    <mergeCell ref="A6:J6"/>
  </mergeCells>
  <printOptions/>
  <pageMargins left="1" right="0.16" top="0.84" bottom="0.17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selection activeCell="E17" sqref="E17"/>
    </sheetView>
  </sheetViews>
  <sheetFormatPr defaultColWidth="9.00390625" defaultRowHeight="12.75"/>
  <cols>
    <col min="1" max="1" width="45.375" style="0" customWidth="1"/>
    <col min="2" max="2" width="14.375" style="56" customWidth="1"/>
    <col min="3" max="3" width="11.625" style="0" customWidth="1"/>
    <col min="4" max="4" width="0.12890625" style="0" hidden="1" customWidth="1"/>
    <col min="5" max="5" width="11.625" style="0" customWidth="1"/>
    <col min="6" max="6" width="12.00390625" style="0" hidden="1" customWidth="1"/>
    <col min="7" max="7" width="11.375" style="0" customWidth="1"/>
    <col min="8" max="8" width="11.00390625" style="0" customWidth="1"/>
    <col min="9" max="9" width="12.00390625" style="0" hidden="1" customWidth="1"/>
    <col min="10" max="10" width="11.25390625" style="0" customWidth="1"/>
  </cols>
  <sheetData>
    <row r="1" spans="7:10" ht="15.75" thickBot="1">
      <c r="G1" s="2"/>
      <c r="J1" s="2"/>
    </row>
    <row r="2" spans="1:10" ht="16.5" thickBot="1">
      <c r="A2" s="196" t="s">
        <v>1</v>
      </c>
      <c r="B2" s="197" t="s">
        <v>35</v>
      </c>
      <c r="C2" s="197" t="s">
        <v>33</v>
      </c>
      <c r="D2" s="198" t="s">
        <v>3</v>
      </c>
      <c r="E2" s="197" t="s">
        <v>34</v>
      </c>
      <c r="F2" s="199" t="s">
        <v>4</v>
      </c>
      <c r="G2" s="197" t="s">
        <v>325</v>
      </c>
      <c r="H2" s="197" t="s">
        <v>327</v>
      </c>
      <c r="I2" s="199"/>
      <c r="J2" s="197" t="s">
        <v>374</v>
      </c>
    </row>
    <row r="3" spans="1:10" ht="16.5" thickBot="1">
      <c r="A3" s="200"/>
      <c r="B3" s="201" t="s">
        <v>36</v>
      </c>
      <c r="C3" s="200" t="s">
        <v>5</v>
      </c>
      <c r="D3" s="198"/>
      <c r="E3" s="200" t="s">
        <v>6</v>
      </c>
      <c r="F3" s="198"/>
      <c r="G3" s="201" t="s">
        <v>7</v>
      </c>
      <c r="H3" s="201" t="s">
        <v>7</v>
      </c>
      <c r="I3" s="198"/>
      <c r="J3" s="201" t="s">
        <v>7</v>
      </c>
    </row>
    <row r="4" spans="1:10" ht="15">
      <c r="A4" s="95"/>
      <c r="B4" s="7"/>
      <c r="C4" s="51"/>
      <c r="D4" s="7"/>
      <c r="E4" s="7"/>
      <c r="F4" s="3"/>
      <c r="G4" s="51"/>
      <c r="H4" s="7"/>
      <c r="I4" s="3"/>
      <c r="J4" s="51"/>
    </row>
    <row r="5" spans="1:10" ht="18">
      <c r="A5" s="97" t="s">
        <v>284</v>
      </c>
      <c r="B5" s="7"/>
      <c r="C5" s="85"/>
      <c r="D5" s="3"/>
      <c r="E5" s="3"/>
      <c r="F5" s="3"/>
      <c r="G5" s="85"/>
      <c r="H5" s="3"/>
      <c r="I5" s="3"/>
      <c r="J5" s="85"/>
    </row>
    <row r="6" spans="1:10" ht="18">
      <c r="A6" s="99"/>
      <c r="B6" s="76"/>
      <c r="C6" s="113"/>
      <c r="D6" s="15"/>
      <c r="E6" s="15"/>
      <c r="F6" s="15"/>
      <c r="G6" s="113"/>
      <c r="H6" s="15"/>
      <c r="I6" s="15"/>
      <c r="J6" s="113"/>
    </row>
    <row r="7" spans="1:10" ht="30">
      <c r="A7" s="101" t="s">
        <v>285</v>
      </c>
      <c r="B7" s="16" t="s">
        <v>37</v>
      </c>
      <c r="C7" s="113">
        <v>6525</v>
      </c>
      <c r="D7" s="111"/>
      <c r="E7" s="32">
        <v>6520</v>
      </c>
      <c r="F7" s="22"/>
      <c r="G7" s="113">
        <v>6520</v>
      </c>
      <c r="H7" s="111">
        <v>6525</v>
      </c>
      <c r="I7" s="22"/>
      <c r="J7" s="113">
        <v>6700</v>
      </c>
    </row>
    <row r="8" spans="1:10" ht="15">
      <c r="A8" s="102" t="s">
        <v>60</v>
      </c>
      <c r="B8" s="109"/>
      <c r="C8" s="114"/>
      <c r="D8" s="79"/>
      <c r="E8" s="44"/>
      <c r="F8" s="116"/>
      <c r="G8" s="114"/>
      <c r="H8" s="79"/>
      <c r="I8" s="116"/>
      <c r="J8" s="114"/>
    </row>
    <row r="9" spans="1:10" ht="21" customHeight="1">
      <c r="A9" s="104" t="s">
        <v>286</v>
      </c>
      <c r="B9" s="16" t="s">
        <v>37</v>
      </c>
      <c r="C9" s="114"/>
      <c r="D9" s="79"/>
      <c r="E9" s="44"/>
      <c r="F9" s="116"/>
      <c r="G9" s="114"/>
      <c r="H9" s="79"/>
      <c r="I9" s="116"/>
      <c r="J9" s="114"/>
    </row>
    <row r="10" spans="1:10" ht="21.75" customHeight="1">
      <c r="A10" s="104" t="s">
        <v>287</v>
      </c>
      <c r="B10" s="16" t="s">
        <v>37</v>
      </c>
      <c r="C10" s="113">
        <v>6525</v>
      </c>
      <c r="D10" s="111"/>
      <c r="E10" s="32">
        <v>6520</v>
      </c>
      <c r="F10" s="22"/>
      <c r="G10" s="113">
        <v>6520</v>
      </c>
      <c r="H10" s="111">
        <v>6525</v>
      </c>
      <c r="I10" s="22"/>
      <c r="J10" s="113">
        <v>6700</v>
      </c>
    </row>
    <row r="11" spans="1:10" ht="15">
      <c r="A11" s="104" t="s">
        <v>314</v>
      </c>
      <c r="B11" s="16" t="s">
        <v>37</v>
      </c>
      <c r="C11" s="114">
        <v>50</v>
      </c>
      <c r="D11" s="79"/>
      <c r="E11" s="44">
        <v>30</v>
      </c>
      <c r="F11" s="116"/>
      <c r="G11" s="114">
        <v>60</v>
      </c>
      <c r="H11" s="79">
        <v>60</v>
      </c>
      <c r="I11" s="116"/>
      <c r="J11" s="114">
        <v>75</v>
      </c>
    </row>
    <row r="12" spans="1:10" ht="15">
      <c r="A12" s="105" t="s">
        <v>315</v>
      </c>
      <c r="B12" s="16" t="s">
        <v>37</v>
      </c>
      <c r="C12" s="114">
        <v>69</v>
      </c>
      <c r="D12" s="79"/>
      <c r="E12" s="44">
        <v>42</v>
      </c>
      <c r="F12" s="116"/>
      <c r="G12" s="114">
        <v>55</v>
      </c>
      <c r="H12" s="79">
        <v>55</v>
      </c>
      <c r="I12" s="116"/>
      <c r="J12" s="114">
        <v>65</v>
      </c>
    </row>
    <row r="13" spans="1:10" ht="15">
      <c r="A13" s="105" t="s">
        <v>321</v>
      </c>
      <c r="B13" s="35" t="s">
        <v>323</v>
      </c>
      <c r="C13" s="114"/>
      <c r="D13" s="79"/>
      <c r="E13" s="44"/>
      <c r="F13" s="116"/>
      <c r="G13" s="114"/>
      <c r="H13" s="79"/>
      <c r="I13" s="116"/>
      <c r="J13" s="114"/>
    </row>
    <row r="14" spans="1:10" ht="45">
      <c r="A14" s="105" t="s">
        <v>288</v>
      </c>
      <c r="B14" s="35" t="s">
        <v>289</v>
      </c>
      <c r="C14" s="114">
        <v>7.7</v>
      </c>
      <c r="D14" s="79"/>
      <c r="E14" s="44">
        <v>4.6</v>
      </c>
      <c r="F14" s="116"/>
      <c r="G14" s="114">
        <v>9.2</v>
      </c>
      <c r="H14" s="79">
        <v>9.2</v>
      </c>
      <c r="I14" s="116"/>
      <c r="J14" s="114">
        <v>11.2</v>
      </c>
    </row>
    <row r="15" spans="1:10" ht="45">
      <c r="A15" s="105" t="s">
        <v>290</v>
      </c>
      <c r="B15" s="35" t="s">
        <v>289</v>
      </c>
      <c r="C15" s="114">
        <v>10.6</v>
      </c>
      <c r="D15" s="79"/>
      <c r="E15" s="44">
        <v>6.4</v>
      </c>
      <c r="F15" s="116"/>
      <c r="G15" s="114">
        <v>8.4</v>
      </c>
      <c r="H15" s="79">
        <v>8.4</v>
      </c>
      <c r="I15" s="116"/>
      <c r="J15" s="114">
        <v>9.7</v>
      </c>
    </row>
    <row r="16" spans="1:10" ht="45">
      <c r="A16" s="106" t="s">
        <v>313</v>
      </c>
      <c r="B16" s="35" t="s">
        <v>289</v>
      </c>
      <c r="C16" s="114">
        <v>-0.44</v>
      </c>
      <c r="D16" s="79"/>
      <c r="E16" s="90">
        <v>-0.3</v>
      </c>
      <c r="F16" s="116"/>
      <c r="G16" s="114">
        <v>0.1</v>
      </c>
      <c r="H16" s="79">
        <v>0.1</v>
      </c>
      <c r="I16" s="116"/>
      <c r="J16" s="114">
        <v>1.3</v>
      </c>
    </row>
    <row r="17" spans="1:10" ht="45.75" thickBot="1">
      <c r="A17" s="107" t="s">
        <v>291</v>
      </c>
      <c r="B17" s="110" t="s">
        <v>289</v>
      </c>
      <c r="C17" s="115"/>
      <c r="D17" s="112"/>
      <c r="E17" s="108"/>
      <c r="F17" s="117"/>
      <c r="G17" s="115"/>
      <c r="H17" s="112"/>
      <c r="I17" s="117"/>
      <c r="J17" s="115"/>
    </row>
    <row r="18" spans="1:2" ht="15">
      <c r="A18" s="1"/>
      <c r="B18" s="7"/>
    </row>
    <row r="19" spans="1:2" ht="15">
      <c r="A19" s="3"/>
      <c r="B19" s="7"/>
    </row>
    <row r="20" spans="1:2" ht="15">
      <c r="A20" s="3"/>
      <c r="B20" s="7"/>
    </row>
    <row r="21" spans="1:2" ht="12.75">
      <c r="A21" s="1"/>
      <c r="B21" s="13"/>
    </row>
    <row r="22" spans="1:2" ht="12.75">
      <c r="A22" s="1"/>
      <c r="B22" s="13"/>
    </row>
    <row r="23" spans="1:2" ht="12.75">
      <c r="A23" s="1"/>
      <c r="B23" s="13"/>
    </row>
    <row r="24" spans="1:2" ht="12.75">
      <c r="A24" s="1"/>
      <c r="B24" s="13"/>
    </row>
    <row r="25" spans="1:2" ht="12.75">
      <c r="A25" s="1"/>
      <c r="B25" s="13"/>
    </row>
    <row r="26" spans="1:2" ht="12.75">
      <c r="A26" s="1"/>
      <c r="B26" s="13"/>
    </row>
    <row r="27" spans="1:2" ht="12.75">
      <c r="A27" s="1"/>
      <c r="B27" s="13"/>
    </row>
    <row r="28" spans="1:2" ht="12.75">
      <c r="A28" s="1"/>
      <c r="B28" s="13"/>
    </row>
    <row r="29" spans="1:2" ht="12.75">
      <c r="A29" s="1"/>
      <c r="B29" s="13"/>
    </row>
    <row r="30" spans="1:2" ht="12.75">
      <c r="A30" s="1"/>
      <c r="B30" s="13"/>
    </row>
    <row r="31" spans="1:2" ht="12.75">
      <c r="A31" s="1"/>
      <c r="B31" s="13"/>
    </row>
    <row r="32" spans="1:2" ht="12.75">
      <c r="A32" s="1"/>
      <c r="B32" s="13"/>
    </row>
    <row r="33" spans="1:2" ht="12.75">
      <c r="A33" s="1"/>
      <c r="B33" s="13"/>
    </row>
    <row r="34" spans="1:2" ht="12.75">
      <c r="A34" s="1"/>
      <c r="B34" s="13"/>
    </row>
    <row r="35" spans="1:2" ht="12.75">
      <c r="A35" s="1"/>
      <c r="B35" s="13"/>
    </row>
    <row r="36" spans="1:2" ht="12.75">
      <c r="A36" s="1"/>
      <c r="B36" s="13"/>
    </row>
    <row r="37" spans="1:2" ht="12.75">
      <c r="A37" s="1"/>
      <c r="B37" s="13"/>
    </row>
    <row r="38" spans="1:2" ht="12.75">
      <c r="A38" s="1"/>
      <c r="B38" s="13"/>
    </row>
    <row r="39" spans="1:2" ht="12.75">
      <c r="A39" s="1"/>
      <c r="B39" s="13"/>
    </row>
    <row r="40" spans="1:2" ht="12.75">
      <c r="A40" s="1"/>
      <c r="B40" s="13"/>
    </row>
    <row r="41" spans="1:2" ht="12.75">
      <c r="A41" s="1"/>
      <c r="B41" s="13"/>
    </row>
    <row r="42" spans="1:2" ht="12.75">
      <c r="A42" s="1"/>
      <c r="B42" s="13"/>
    </row>
    <row r="43" spans="1:2" ht="12.75">
      <c r="A43" s="1"/>
      <c r="B43" s="13"/>
    </row>
    <row r="44" spans="1:2" ht="12.75">
      <c r="A44" s="1"/>
      <c r="B44" s="13"/>
    </row>
    <row r="45" spans="1:2" ht="12.75">
      <c r="A45" s="1"/>
      <c r="B45" s="13"/>
    </row>
    <row r="46" spans="1:2" ht="12.75">
      <c r="A46" s="1"/>
      <c r="B46" s="13"/>
    </row>
    <row r="47" spans="1:2" ht="12.75">
      <c r="A47" s="1"/>
      <c r="B47" s="13"/>
    </row>
    <row r="48" spans="1:2" ht="12.75">
      <c r="A48" s="1"/>
      <c r="B48" s="13"/>
    </row>
    <row r="49" spans="1:2" ht="12.75">
      <c r="A49" s="1"/>
      <c r="B49" s="13"/>
    </row>
    <row r="50" spans="1:2" ht="12.75">
      <c r="A50" s="1"/>
      <c r="B50" s="13"/>
    </row>
    <row r="51" spans="1:2" ht="12.75">
      <c r="A51" s="1"/>
      <c r="B51" s="13"/>
    </row>
    <row r="52" spans="1:2" ht="12.75">
      <c r="A52" s="1"/>
      <c r="B52" s="13"/>
    </row>
    <row r="53" spans="1:2" ht="12.75">
      <c r="A53" s="1"/>
      <c r="B53" s="13"/>
    </row>
    <row r="54" spans="1:2" ht="12.75">
      <c r="A54" s="1"/>
      <c r="B54" s="13"/>
    </row>
    <row r="55" spans="1:2" ht="12.75">
      <c r="A55" s="1"/>
      <c r="B55" s="13"/>
    </row>
    <row r="56" spans="1:2" ht="12.75">
      <c r="A56" s="1"/>
      <c r="B56" s="13"/>
    </row>
    <row r="57" spans="1:2" ht="12.75">
      <c r="A57" s="1"/>
      <c r="B57" s="13"/>
    </row>
    <row r="58" spans="1:2" ht="12.75">
      <c r="A58" s="1"/>
      <c r="B58" s="13"/>
    </row>
    <row r="59" spans="1:2" ht="12.75">
      <c r="A59" s="1"/>
      <c r="B59" s="13"/>
    </row>
    <row r="60" spans="1:2" ht="12.75">
      <c r="A60" s="1"/>
      <c r="B60" s="13"/>
    </row>
    <row r="61" spans="1:2" ht="12.75">
      <c r="A61" s="1"/>
      <c r="B61" s="13"/>
    </row>
    <row r="62" spans="1:2" ht="12.75">
      <c r="A62" s="1"/>
      <c r="B62" s="13"/>
    </row>
    <row r="63" spans="1:2" ht="12.75">
      <c r="A63" s="1"/>
      <c r="B63" s="13"/>
    </row>
    <row r="64" spans="1:2" ht="12.75">
      <c r="A64" s="1"/>
      <c r="B64" s="13"/>
    </row>
    <row r="65" spans="1:2" ht="12.75">
      <c r="A65" s="1"/>
      <c r="B65" s="13"/>
    </row>
    <row r="66" spans="1:2" ht="12.75">
      <c r="A66" s="1"/>
      <c r="B66" s="13"/>
    </row>
    <row r="67" spans="1:2" ht="12.75">
      <c r="A67" s="1"/>
      <c r="B67" s="13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spans="1:2" ht="12.75">
      <c r="A76" s="1"/>
      <c r="B76" s="13"/>
    </row>
    <row r="77" spans="1:2" ht="12.75">
      <c r="A77" s="1"/>
      <c r="B77" s="13"/>
    </row>
    <row r="78" spans="1:2" ht="12.75">
      <c r="A78" s="1"/>
      <c r="B78" s="13"/>
    </row>
    <row r="79" spans="1:2" ht="12.75">
      <c r="A79" s="1"/>
      <c r="B79" s="13"/>
    </row>
    <row r="80" spans="1:2" ht="12.75">
      <c r="A80" s="1"/>
      <c r="B80" s="13"/>
    </row>
    <row r="81" spans="1:2" ht="12.75">
      <c r="A81" s="1"/>
      <c r="B81" s="13"/>
    </row>
    <row r="82" spans="1:2" ht="12.75">
      <c r="A82" s="1"/>
      <c r="B82" s="13"/>
    </row>
    <row r="83" spans="1:2" ht="12.75">
      <c r="A83" s="1"/>
      <c r="B83" s="13"/>
    </row>
    <row r="84" spans="1:2" ht="12.75">
      <c r="A84" s="1"/>
      <c r="B84" s="13"/>
    </row>
    <row r="85" spans="1:2" ht="12.75">
      <c r="A85" s="1"/>
      <c r="B85" s="13"/>
    </row>
    <row r="86" spans="1:2" ht="12.75">
      <c r="A86" s="1"/>
      <c r="B86" s="13"/>
    </row>
    <row r="87" spans="1:2" ht="12.75">
      <c r="A87" s="1"/>
      <c r="B87" s="13"/>
    </row>
    <row r="88" spans="1:2" ht="12.75">
      <c r="A88" s="1"/>
      <c r="B88" s="13"/>
    </row>
    <row r="89" spans="1:2" ht="12.75">
      <c r="A89" s="1"/>
      <c r="B89" s="13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"/>
      <c r="B95" s="13"/>
    </row>
    <row r="96" spans="1:2" ht="12.75">
      <c r="A96" s="1"/>
      <c r="B96" s="13"/>
    </row>
    <row r="97" spans="1:2" ht="12.75">
      <c r="A97" s="1"/>
      <c r="B97" s="13"/>
    </row>
    <row r="98" spans="1:2" ht="12.75">
      <c r="A98" s="1"/>
      <c r="B98" s="13"/>
    </row>
    <row r="99" spans="1:2" ht="12.75">
      <c r="A99" s="1"/>
      <c r="B99" s="13"/>
    </row>
    <row r="100" spans="1:2" ht="12.75">
      <c r="A100" s="1"/>
      <c r="B100" s="13"/>
    </row>
    <row r="101" spans="1:2" ht="12.75">
      <c r="A101" s="1"/>
      <c r="B101" s="13"/>
    </row>
  </sheetData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6.375" style="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96" t="s">
        <v>1</v>
      </c>
      <c r="B2" s="196" t="s">
        <v>2</v>
      </c>
      <c r="C2" s="196" t="s">
        <v>35</v>
      </c>
      <c r="D2" s="197" t="s">
        <v>33</v>
      </c>
      <c r="E2" s="198" t="s">
        <v>3</v>
      </c>
      <c r="F2" s="197" t="s">
        <v>34</v>
      </c>
      <c r="G2" s="199" t="s">
        <v>4</v>
      </c>
      <c r="H2" s="197" t="s">
        <v>325</v>
      </c>
      <c r="I2" s="197" t="s">
        <v>327</v>
      </c>
      <c r="J2" s="199"/>
      <c r="K2" s="197" t="s">
        <v>374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200"/>
      <c r="B3" s="200"/>
      <c r="C3" s="201" t="s">
        <v>36</v>
      </c>
      <c r="D3" s="200" t="s">
        <v>5</v>
      </c>
      <c r="E3" s="198"/>
      <c r="F3" s="200" t="s">
        <v>6</v>
      </c>
      <c r="G3" s="198"/>
      <c r="H3" s="201" t="s">
        <v>7</v>
      </c>
      <c r="I3" s="201" t="s">
        <v>7</v>
      </c>
      <c r="J3" s="198"/>
      <c r="K3" s="201" t="s">
        <v>7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95"/>
      <c r="B4" s="3"/>
      <c r="C4" s="143"/>
      <c r="D4" s="86"/>
      <c r="E4" s="7"/>
      <c r="F4" s="51"/>
      <c r="G4" s="3"/>
      <c r="H4" s="82"/>
      <c r="I4" s="51"/>
      <c r="J4" s="3"/>
      <c r="K4" s="96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5.75">
      <c r="A5" s="118" t="s">
        <v>38</v>
      </c>
      <c r="B5" s="3"/>
      <c r="C5" s="85"/>
      <c r="D5" s="20"/>
      <c r="E5" s="3"/>
      <c r="F5" s="85"/>
      <c r="G5" s="3"/>
      <c r="H5" s="21"/>
      <c r="I5" s="85"/>
      <c r="J5" s="3"/>
      <c r="K5" s="98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95"/>
      <c r="B6" s="3"/>
      <c r="C6" s="85"/>
      <c r="D6" s="20"/>
      <c r="E6" s="3"/>
      <c r="F6" s="85"/>
      <c r="G6" s="3"/>
      <c r="H6" s="21"/>
      <c r="I6" s="85"/>
      <c r="J6" s="3"/>
      <c r="K6" s="98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15">
      <c r="A7" s="119" t="s">
        <v>39</v>
      </c>
      <c r="B7" s="3"/>
      <c r="C7" s="85"/>
      <c r="D7" s="20"/>
      <c r="E7" s="3"/>
      <c r="F7" s="85"/>
      <c r="G7" s="3"/>
      <c r="H7" s="21"/>
      <c r="I7" s="85"/>
      <c r="J7" s="3"/>
      <c r="K7" s="98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15">
      <c r="A8" s="95"/>
      <c r="B8" s="3"/>
      <c r="C8" s="85"/>
      <c r="D8" s="20"/>
      <c r="E8" s="3"/>
      <c r="F8" s="85"/>
      <c r="G8" s="3"/>
      <c r="H8" s="21"/>
      <c r="I8" s="85"/>
      <c r="J8" s="3"/>
      <c r="K8" s="98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75.75">
      <c r="A9" s="120" t="s">
        <v>40</v>
      </c>
      <c r="B9" s="46"/>
      <c r="C9" s="144" t="s">
        <v>292</v>
      </c>
      <c r="D9" s="79"/>
      <c r="E9" s="46"/>
      <c r="F9" s="114"/>
      <c r="G9" s="46"/>
      <c r="H9" s="116"/>
      <c r="I9" s="114"/>
      <c r="J9" s="46"/>
      <c r="K9" s="103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121"/>
      <c r="B10" s="15"/>
      <c r="C10" s="145" t="s">
        <v>59</v>
      </c>
      <c r="D10" s="111"/>
      <c r="E10" s="15"/>
      <c r="F10" s="113"/>
      <c r="G10" s="15"/>
      <c r="H10" s="22"/>
      <c r="I10" s="113"/>
      <c r="J10" s="15"/>
      <c r="K10" s="100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20.25" customHeight="1">
      <c r="A11" s="119" t="s">
        <v>41</v>
      </c>
      <c r="B11" s="3"/>
      <c r="C11" s="85"/>
      <c r="D11" s="86"/>
      <c r="E11" s="7"/>
      <c r="F11" s="87"/>
      <c r="G11" s="7"/>
      <c r="H11" s="23"/>
      <c r="I11" s="87"/>
      <c r="J11" s="7"/>
      <c r="K11" s="123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15">
      <c r="A12" s="124"/>
      <c r="B12" s="15"/>
      <c r="C12" s="146"/>
      <c r="D12" s="139"/>
      <c r="E12" s="16"/>
      <c r="F12" s="146"/>
      <c r="G12" s="16"/>
      <c r="H12" s="89"/>
      <c r="I12" s="146"/>
      <c r="J12" s="16"/>
      <c r="K12" s="125"/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75.75">
      <c r="A13" s="121" t="s">
        <v>42</v>
      </c>
      <c r="B13" s="15">
        <v>10</v>
      </c>
      <c r="C13" s="144" t="s">
        <v>292</v>
      </c>
      <c r="D13" s="79">
        <v>213020</v>
      </c>
      <c r="E13" s="46"/>
      <c r="F13" s="114">
        <v>184705</v>
      </c>
      <c r="G13" s="46"/>
      <c r="H13" s="116">
        <v>168847</v>
      </c>
      <c r="I13" s="114">
        <v>172094</v>
      </c>
      <c r="J13" s="46"/>
      <c r="K13" s="103">
        <v>172094</v>
      </c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21" ht="60">
      <c r="A14" s="126"/>
      <c r="B14" s="3"/>
      <c r="C14" s="147" t="s">
        <v>59</v>
      </c>
      <c r="D14" s="111">
        <v>117.2</v>
      </c>
      <c r="E14" s="15"/>
      <c r="F14" s="113">
        <v>100.4</v>
      </c>
      <c r="G14" s="15"/>
      <c r="H14" s="22">
        <v>107.4</v>
      </c>
      <c r="I14" s="113">
        <v>107.3</v>
      </c>
      <c r="J14" s="15"/>
      <c r="K14" s="100">
        <v>107.4</v>
      </c>
      <c r="L14" s="3"/>
      <c r="M14" s="3"/>
      <c r="N14" s="3"/>
      <c r="O14" s="2"/>
      <c r="P14" s="2"/>
      <c r="Q14" s="2"/>
      <c r="R14" s="2"/>
      <c r="S14" s="2"/>
      <c r="T14" s="2"/>
      <c r="U14" s="2"/>
    </row>
    <row r="15" spans="1:21" ht="105.75">
      <c r="A15" s="128" t="s">
        <v>43</v>
      </c>
      <c r="B15" s="46"/>
      <c r="C15" s="144" t="s">
        <v>292</v>
      </c>
      <c r="D15" s="79">
        <v>51840</v>
      </c>
      <c r="E15" s="46"/>
      <c r="F15" s="114">
        <v>58200</v>
      </c>
      <c r="G15" s="46"/>
      <c r="H15" s="116">
        <v>54407</v>
      </c>
      <c r="I15" s="114">
        <v>54356</v>
      </c>
      <c r="J15" s="46"/>
      <c r="K15" s="103">
        <v>54407</v>
      </c>
      <c r="L15" s="3"/>
      <c r="M15" s="3"/>
      <c r="N15" s="3"/>
      <c r="O15" s="2"/>
      <c r="P15" s="2"/>
      <c r="Q15" s="2"/>
      <c r="R15" s="2"/>
      <c r="S15" s="2"/>
      <c r="T15" s="2"/>
      <c r="U15" s="2"/>
    </row>
    <row r="16" spans="1:21" ht="60">
      <c r="A16" s="130"/>
      <c r="B16" s="46"/>
      <c r="C16" s="144" t="s">
        <v>59</v>
      </c>
      <c r="D16" s="111">
        <v>117.2</v>
      </c>
      <c r="E16" s="15"/>
      <c r="F16" s="113">
        <v>100.4</v>
      </c>
      <c r="G16" s="15"/>
      <c r="H16" s="22">
        <v>107.4</v>
      </c>
      <c r="I16" s="113">
        <v>107.3</v>
      </c>
      <c r="J16" s="15"/>
      <c r="K16" s="100">
        <v>107.4</v>
      </c>
      <c r="L16" s="3"/>
      <c r="M16" s="3"/>
      <c r="N16" s="3"/>
      <c r="O16" s="2"/>
      <c r="P16" s="2"/>
      <c r="Q16" s="2"/>
      <c r="R16" s="2"/>
      <c r="S16" s="2"/>
      <c r="T16" s="2"/>
      <c r="U16" s="2"/>
    </row>
    <row r="17" spans="1:21" ht="90.75">
      <c r="A17" s="128" t="s">
        <v>44</v>
      </c>
      <c r="B17" s="46"/>
      <c r="C17" s="144" t="s">
        <v>292</v>
      </c>
      <c r="D17" s="140"/>
      <c r="E17" s="84"/>
      <c r="F17" s="154"/>
      <c r="G17" s="43"/>
      <c r="H17" s="109"/>
      <c r="I17" s="154"/>
      <c r="J17" s="43"/>
      <c r="K17" s="129"/>
      <c r="L17" s="9"/>
      <c r="M17" s="9"/>
      <c r="N17" s="9"/>
      <c r="O17" s="6"/>
      <c r="P17" s="6"/>
      <c r="Q17" s="6"/>
      <c r="R17" s="6"/>
      <c r="S17" s="6"/>
      <c r="T17" s="6"/>
      <c r="U17" s="6"/>
    </row>
    <row r="18" spans="1:21" ht="60">
      <c r="A18" s="130"/>
      <c r="B18" s="46"/>
      <c r="C18" s="144" t="s">
        <v>59</v>
      </c>
      <c r="D18" s="140"/>
      <c r="E18" s="43"/>
      <c r="F18" s="153"/>
      <c r="G18" s="43"/>
      <c r="H18" s="109"/>
      <c r="I18" s="153"/>
      <c r="J18" s="43"/>
      <c r="K18" s="129"/>
      <c r="L18" s="3"/>
      <c r="M18" s="3"/>
      <c r="N18" s="3"/>
      <c r="O18" s="2"/>
      <c r="P18" s="2"/>
      <c r="Q18" s="2"/>
      <c r="R18" s="2"/>
      <c r="S18" s="2"/>
      <c r="T18" s="2"/>
      <c r="U18" s="2"/>
    </row>
    <row r="19" spans="1:21" ht="105.75">
      <c r="A19" s="128" t="s">
        <v>45</v>
      </c>
      <c r="B19" s="15"/>
      <c r="C19" s="144" t="s">
        <v>292</v>
      </c>
      <c r="D19" s="139"/>
      <c r="E19" s="16"/>
      <c r="F19" s="146"/>
      <c r="G19" s="16"/>
      <c r="H19" s="89"/>
      <c r="I19" s="146"/>
      <c r="J19" s="16"/>
      <c r="K19" s="125"/>
      <c r="L19" s="9"/>
      <c r="M19" s="9"/>
      <c r="N19" s="9"/>
      <c r="O19" s="6"/>
      <c r="P19" s="6"/>
      <c r="Q19" s="6"/>
      <c r="R19" s="6"/>
      <c r="S19" s="6"/>
      <c r="T19" s="6"/>
      <c r="U19" s="6"/>
    </row>
    <row r="20" spans="1:21" ht="60">
      <c r="A20" s="130"/>
      <c r="B20" s="46"/>
      <c r="C20" s="144" t="s">
        <v>59</v>
      </c>
      <c r="D20" s="140"/>
      <c r="E20" s="43"/>
      <c r="F20" s="153"/>
      <c r="G20" s="43"/>
      <c r="H20" s="109"/>
      <c r="I20" s="153"/>
      <c r="J20" s="43"/>
      <c r="K20" s="129"/>
      <c r="L20" s="3"/>
      <c r="M20" s="3"/>
      <c r="N20" s="3"/>
      <c r="O20" s="2"/>
      <c r="P20" s="2"/>
      <c r="Q20" s="2"/>
      <c r="R20" s="2"/>
      <c r="S20" s="2"/>
      <c r="T20" s="2"/>
      <c r="U20" s="2"/>
    </row>
    <row r="21" spans="1:14" ht="105.75">
      <c r="A21" s="128" t="s">
        <v>46</v>
      </c>
      <c r="B21" s="15">
        <v>10</v>
      </c>
      <c r="C21" s="144" t="s">
        <v>292</v>
      </c>
      <c r="D21" s="142">
        <v>382599</v>
      </c>
      <c r="E21" s="46"/>
      <c r="F21" s="153">
        <v>564500</v>
      </c>
      <c r="G21" s="46"/>
      <c r="H21" s="158">
        <v>560000</v>
      </c>
      <c r="I21" s="153">
        <v>560000</v>
      </c>
      <c r="J21" s="46"/>
      <c r="K21" s="132">
        <v>56000</v>
      </c>
      <c r="L21" s="1"/>
      <c r="M21" s="1"/>
      <c r="N21" s="1"/>
    </row>
    <row r="22" spans="1:21" ht="60">
      <c r="A22" s="130"/>
      <c r="B22" s="46"/>
      <c r="C22" s="144" t="s">
        <v>59</v>
      </c>
      <c r="D22" s="111">
        <v>117.2</v>
      </c>
      <c r="E22" s="15"/>
      <c r="F22" s="113">
        <v>100.4</v>
      </c>
      <c r="G22" s="15"/>
      <c r="H22" s="22">
        <v>107.4</v>
      </c>
      <c r="I22" s="113">
        <v>107.4</v>
      </c>
      <c r="J22" s="15"/>
      <c r="K22" s="100">
        <v>107.4</v>
      </c>
      <c r="L22" s="3"/>
      <c r="M22" s="3"/>
      <c r="N22" s="3"/>
      <c r="O22" s="2"/>
      <c r="P22" s="2"/>
      <c r="Q22" s="2"/>
      <c r="R22" s="2"/>
      <c r="S22" s="2"/>
      <c r="T22" s="2"/>
      <c r="U22" s="2"/>
    </row>
    <row r="23" spans="1:14" ht="135.75">
      <c r="A23" s="128" t="s">
        <v>47</v>
      </c>
      <c r="B23" s="116"/>
      <c r="C23" s="144" t="s">
        <v>292</v>
      </c>
      <c r="D23" s="140"/>
      <c r="E23" s="109"/>
      <c r="F23" s="153"/>
      <c r="G23" s="140"/>
      <c r="H23" s="109"/>
      <c r="I23" s="153"/>
      <c r="J23" s="140"/>
      <c r="K23" s="129"/>
      <c r="L23" s="1"/>
      <c r="M23" s="1"/>
      <c r="N23" s="1"/>
    </row>
    <row r="24" spans="1:21" ht="60">
      <c r="A24" s="130"/>
      <c r="B24" s="116"/>
      <c r="C24" s="144" t="s">
        <v>59</v>
      </c>
      <c r="D24" s="140"/>
      <c r="E24" s="109"/>
      <c r="F24" s="153"/>
      <c r="G24" s="140"/>
      <c r="H24" s="109"/>
      <c r="I24" s="153"/>
      <c r="J24" s="140"/>
      <c r="K24" s="129"/>
      <c r="L24" s="3"/>
      <c r="M24" s="3"/>
      <c r="N24" s="3"/>
      <c r="O24" s="2"/>
      <c r="P24" s="2"/>
      <c r="Q24" s="2"/>
      <c r="R24" s="2"/>
      <c r="S24" s="2"/>
      <c r="T24" s="2"/>
      <c r="U24" s="2"/>
    </row>
    <row r="25" spans="1:14" ht="105.75">
      <c r="A25" s="128" t="s">
        <v>48</v>
      </c>
      <c r="B25" s="3"/>
      <c r="C25" s="144" t="s">
        <v>292</v>
      </c>
      <c r="D25" s="86"/>
      <c r="E25" s="7"/>
      <c r="F25" s="87"/>
      <c r="G25" s="7"/>
      <c r="H25" s="82"/>
      <c r="I25" s="87"/>
      <c r="J25" s="7"/>
      <c r="K25" s="96"/>
      <c r="L25" s="1"/>
      <c r="M25" s="1"/>
      <c r="N25" s="1"/>
    </row>
    <row r="26" spans="1:21" ht="60">
      <c r="A26" s="130"/>
      <c r="B26" s="46"/>
      <c r="C26" s="144" t="s">
        <v>59</v>
      </c>
      <c r="D26" s="140"/>
      <c r="E26" s="43"/>
      <c r="F26" s="153"/>
      <c r="G26" s="43"/>
      <c r="H26" s="109"/>
      <c r="I26" s="153"/>
      <c r="J26" s="43"/>
      <c r="K26" s="129"/>
      <c r="L26" s="3"/>
      <c r="M26" s="3"/>
      <c r="N26" s="3"/>
      <c r="O26" s="2"/>
      <c r="P26" s="2"/>
      <c r="Q26" s="2"/>
      <c r="R26" s="2"/>
      <c r="S26" s="2"/>
      <c r="T26" s="2"/>
      <c r="U26" s="2"/>
    </row>
    <row r="27" spans="1:14" ht="90.75">
      <c r="A27" s="128" t="s">
        <v>49</v>
      </c>
      <c r="B27" s="3">
        <v>10</v>
      </c>
      <c r="C27" s="144" t="s">
        <v>292</v>
      </c>
      <c r="D27" s="86"/>
      <c r="E27" s="7"/>
      <c r="F27" s="87"/>
      <c r="G27" s="7"/>
      <c r="H27" s="82"/>
      <c r="I27" s="87"/>
      <c r="J27" s="7"/>
      <c r="K27" s="96"/>
      <c r="L27" s="1"/>
      <c r="M27" s="1"/>
      <c r="N27" s="1"/>
    </row>
    <row r="28" spans="1:21" ht="60">
      <c r="A28" s="130"/>
      <c r="B28" s="46"/>
      <c r="C28" s="144" t="s">
        <v>59</v>
      </c>
      <c r="D28" s="140"/>
      <c r="E28" s="43"/>
      <c r="F28" s="153"/>
      <c r="G28" s="43"/>
      <c r="H28" s="109"/>
      <c r="I28" s="153"/>
      <c r="J28" s="43"/>
      <c r="K28" s="129"/>
      <c r="L28" s="3"/>
      <c r="M28" s="3"/>
      <c r="N28" s="3"/>
      <c r="O28" s="2"/>
      <c r="P28" s="2"/>
      <c r="Q28" s="2"/>
      <c r="R28" s="2"/>
      <c r="S28" s="2"/>
      <c r="T28" s="2"/>
      <c r="U28" s="2"/>
    </row>
    <row r="29" spans="1:14" ht="105.75">
      <c r="A29" s="128" t="s">
        <v>50</v>
      </c>
      <c r="B29" s="15"/>
      <c r="C29" s="144" t="s">
        <v>292</v>
      </c>
      <c r="D29" s="139"/>
      <c r="E29" s="16"/>
      <c r="F29" s="146"/>
      <c r="G29" s="16"/>
      <c r="H29" s="89"/>
      <c r="I29" s="146"/>
      <c r="J29" s="16"/>
      <c r="K29" s="125"/>
      <c r="L29" s="1"/>
      <c r="M29" s="1"/>
      <c r="N29" s="1"/>
    </row>
    <row r="30" spans="1:21" ht="60">
      <c r="A30" s="130"/>
      <c r="B30" s="46"/>
      <c r="C30" s="144" t="s">
        <v>59</v>
      </c>
      <c r="D30" s="140"/>
      <c r="E30" s="43"/>
      <c r="F30" s="153"/>
      <c r="G30" s="43"/>
      <c r="H30" s="109"/>
      <c r="I30" s="153"/>
      <c r="J30" s="43"/>
      <c r="K30" s="129"/>
      <c r="L30" s="3"/>
      <c r="M30" s="3"/>
      <c r="N30" s="3"/>
      <c r="O30" s="2"/>
      <c r="P30" s="2"/>
      <c r="Q30" s="2"/>
      <c r="R30" s="2"/>
      <c r="S30" s="2"/>
      <c r="T30" s="2"/>
      <c r="U30" s="2"/>
    </row>
    <row r="31" spans="1:14" ht="105.75">
      <c r="A31" s="128" t="s">
        <v>51</v>
      </c>
      <c r="B31" s="46">
        <v>10</v>
      </c>
      <c r="C31" s="144" t="s">
        <v>292</v>
      </c>
      <c r="D31" s="140">
        <v>76926</v>
      </c>
      <c r="E31" s="43"/>
      <c r="F31" s="153">
        <v>62691</v>
      </c>
      <c r="G31" s="43"/>
      <c r="H31" s="109">
        <v>54785</v>
      </c>
      <c r="I31" s="153">
        <v>58086</v>
      </c>
      <c r="J31" s="43"/>
      <c r="K31" s="129">
        <v>58032</v>
      </c>
      <c r="L31" s="1"/>
      <c r="M31" s="1"/>
      <c r="N31" s="1"/>
    </row>
    <row r="32" spans="1:21" ht="60">
      <c r="A32" s="130"/>
      <c r="B32" s="46"/>
      <c r="C32" s="144" t="s">
        <v>59</v>
      </c>
      <c r="D32" s="140">
        <v>117.2</v>
      </c>
      <c r="E32" s="43"/>
      <c r="F32" s="153">
        <v>100.4</v>
      </c>
      <c r="G32" s="43"/>
      <c r="H32" s="109">
        <v>107.4</v>
      </c>
      <c r="I32" s="153">
        <v>107.3</v>
      </c>
      <c r="J32" s="43"/>
      <c r="K32" s="129">
        <v>107.4</v>
      </c>
      <c r="L32" s="3"/>
      <c r="M32" s="3"/>
      <c r="N32" s="3"/>
      <c r="O32" s="2"/>
      <c r="P32" s="2"/>
      <c r="Q32" s="2"/>
      <c r="R32" s="2"/>
      <c r="S32" s="2"/>
      <c r="T32" s="2"/>
      <c r="U32" s="2"/>
    </row>
    <row r="33" spans="1:14" ht="136.5" customHeight="1">
      <c r="A33" s="128" t="s">
        <v>52</v>
      </c>
      <c r="B33" s="15"/>
      <c r="C33" s="144" t="s">
        <v>292</v>
      </c>
      <c r="D33" s="140"/>
      <c r="E33" s="43"/>
      <c r="F33" s="153"/>
      <c r="G33" s="43"/>
      <c r="H33" s="109"/>
      <c r="I33" s="153"/>
      <c r="J33" s="43"/>
      <c r="K33" s="129"/>
      <c r="L33" s="1"/>
      <c r="M33" s="1"/>
      <c r="N33" s="1"/>
    </row>
    <row r="34" spans="1:21" ht="60">
      <c r="A34" s="130"/>
      <c r="B34" s="46"/>
      <c r="C34" s="144" t="s">
        <v>59</v>
      </c>
      <c r="D34" s="140"/>
      <c r="E34" s="43"/>
      <c r="F34" s="153"/>
      <c r="G34" s="43"/>
      <c r="H34" s="109"/>
      <c r="I34" s="153"/>
      <c r="J34" s="43"/>
      <c r="K34" s="129"/>
      <c r="L34" s="3"/>
      <c r="M34" s="3"/>
      <c r="N34" s="3"/>
      <c r="O34" s="2"/>
      <c r="P34" s="2"/>
      <c r="Q34" s="2"/>
      <c r="R34" s="2"/>
      <c r="S34" s="2"/>
      <c r="T34" s="2"/>
      <c r="U34" s="2"/>
    </row>
    <row r="35" spans="1:11" ht="90.75">
      <c r="A35" s="128" t="s">
        <v>53</v>
      </c>
      <c r="B35" s="3"/>
      <c r="C35" s="144" t="s">
        <v>292</v>
      </c>
      <c r="D35" s="86"/>
      <c r="E35" s="7"/>
      <c r="F35" s="87"/>
      <c r="G35" s="7"/>
      <c r="H35" s="82"/>
      <c r="I35" s="87"/>
      <c r="J35" s="7"/>
      <c r="K35" s="96"/>
    </row>
    <row r="36" spans="1:21" ht="60">
      <c r="A36" s="130"/>
      <c r="B36" s="46"/>
      <c r="C36" s="144" t="s">
        <v>59</v>
      </c>
      <c r="D36" s="140"/>
      <c r="E36" s="43"/>
      <c r="F36" s="153"/>
      <c r="G36" s="43"/>
      <c r="H36" s="109"/>
      <c r="I36" s="153"/>
      <c r="J36" s="43"/>
      <c r="K36" s="129"/>
      <c r="L36" s="3"/>
      <c r="M36" s="3"/>
      <c r="N36" s="3"/>
      <c r="O36" s="2"/>
      <c r="P36" s="2"/>
      <c r="Q36" s="2"/>
      <c r="R36" s="2"/>
      <c r="S36" s="2"/>
      <c r="T36" s="2"/>
      <c r="U36" s="2"/>
    </row>
    <row r="37" spans="1:11" ht="120.75">
      <c r="A37" s="128" t="s">
        <v>54</v>
      </c>
      <c r="B37" s="1"/>
      <c r="C37" s="144" t="s">
        <v>292</v>
      </c>
      <c r="D37" s="141"/>
      <c r="E37" s="1"/>
      <c r="F37" s="155"/>
      <c r="G37" s="1"/>
      <c r="H37" s="23"/>
      <c r="I37" s="155"/>
      <c r="J37" s="1"/>
      <c r="K37" s="123"/>
    </row>
    <row r="38" spans="1:21" ht="60">
      <c r="A38" s="130"/>
      <c r="B38" s="46"/>
      <c r="C38" s="144" t="s">
        <v>59</v>
      </c>
      <c r="D38" s="140"/>
      <c r="E38" s="43"/>
      <c r="F38" s="153"/>
      <c r="G38" s="43"/>
      <c r="H38" s="109"/>
      <c r="I38" s="153"/>
      <c r="J38" s="43"/>
      <c r="K38" s="129"/>
      <c r="L38" s="3"/>
      <c r="M38" s="3"/>
      <c r="N38" s="3"/>
      <c r="O38" s="2"/>
      <c r="P38" s="2"/>
      <c r="Q38" s="2"/>
      <c r="R38" s="2"/>
      <c r="S38" s="2"/>
      <c r="T38" s="2"/>
      <c r="U38" s="2"/>
    </row>
    <row r="39" spans="1:11" ht="105.75">
      <c r="A39" s="128" t="s">
        <v>55</v>
      </c>
      <c r="B39" s="14"/>
      <c r="C39" s="144" t="s">
        <v>292</v>
      </c>
      <c r="D39" s="59"/>
      <c r="E39" s="14"/>
      <c r="F39" s="151"/>
      <c r="G39" s="14"/>
      <c r="H39" s="65"/>
      <c r="I39" s="151"/>
      <c r="J39" s="14"/>
      <c r="K39" s="122"/>
    </row>
    <row r="40" spans="1:21" ht="60">
      <c r="A40" s="130"/>
      <c r="B40" s="46"/>
      <c r="C40" s="144" t="s">
        <v>59</v>
      </c>
      <c r="D40" s="140"/>
      <c r="E40" s="43"/>
      <c r="F40" s="153"/>
      <c r="G40" s="43"/>
      <c r="H40" s="109"/>
      <c r="I40" s="153"/>
      <c r="J40" s="43"/>
      <c r="K40" s="129"/>
      <c r="L40" s="3"/>
      <c r="M40" s="3"/>
      <c r="N40" s="3"/>
      <c r="O40" s="2"/>
      <c r="P40" s="2"/>
      <c r="Q40" s="2"/>
      <c r="R40" s="2"/>
      <c r="S40" s="2"/>
      <c r="T40" s="2"/>
      <c r="U40" s="2"/>
    </row>
    <row r="41" spans="1:11" ht="93.75" customHeight="1">
      <c r="A41" s="128" t="s">
        <v>56</v>
      </c>
      <c r="B41" s="1"/>
      <c r="C41" s="144" t="s">
        <v>292</v>
      </c>
      <c r="D41" s="141"/>
      <c r="E41" s="1"/>
      <c r="F41" s="155"/>
      <c r="G41" s="1"/>
      <c r="H41" s="23"/>
      <c r="I41" s="155"/>
      <c r="J41" s="1"/>
      <c r="K41" s="123"/>
    </row>
    <row r="42" spans="1:21" ht="60">
      <c r="A42" s="130"/>
      <c r="B42" s="46"/>
      <c r="C42" s="144" t="s">
        <v>59</v>
      </c>
      <c r="D42" s="140"/>
      <c r="E42" s="43"/>
      <c r="F42" s="153"/>
      <c r="G42" s="43"/>
      <c r="H42" s="109"/>
      <c r="I42" s="153"/>
      <c r="J42" s="43"/>
      <c r="K42" s="129"/>
      <c r="L42" s="3"/>
      <c r="M42" s="3"/>
      <c r="N42" s="3"/>
      <c r="O42" s="2"/>
      <c r="P42" s="2"/>
      <c r="Q42" s="2"/>
      <c r="R42" s="2"/>
      <c r="S42" s="2"/>
      <c r="T42" s="2"/>
      <c r="U42" s="2"/>
    </row>
    <row r="43" spans="1:11" ht="30">
      <c r="A43" s="134" t="s">
        <v>57</v>
      </c>
      <c r="B43" s="34"/>
      <c r="C43" s="148"/>
      <c r="D43" s="64"/>
      <c r="E43" s="149"/>
      <c r="F43" s="156"/>
      <c r="G43" s="64"/>
      <c r="H43" s="149"/>
      <c r="I43" s="156"/>
      <c r="J43" s="64"/>
      <c r="K43" s="133"/>
    </row>
    <row r="44" spans="1:12" ht="15">
      <c r="A44" s="135"/>
      <c r="B44" s="14"/>
      <c r="C44" s="113"/>
      <c r="D44" s="14"/>
      <c r="E44" s="14"/>
      <c r="F44" s="151"/>
      <c r="G44" s="14"/>
      <c r="H44" s="65"/>
      <c r="I44" s="151"/>
      <c r="J44" s="14"/>
      <c r="K44" s="122"/>
      <c r="L44" s="1"/>
    </row>
    <row r="45" spans="1:11" ht="90.75">
      <c r="A45" s="121" t="s">
        <v>58</v>
      </c>
      <c r="B45" s="14"/>
      <c r="C45" s="144" t="s">
        <v>292</v>
      </c>
      <c r="D45" s="59">
        <v>41254</v>
      </c>
      <c r="E45" s="65"/>
      <c r="F45" s="151">
        <v>33694</v>
      </c>
      <c r="G45" s="59"/>
      <c r="H45" s="65">
        <v>31498</v>
      </c>
      <c r="I45" s="151">
        <v>31469</v>
      </c>
      <c r="J45" s="59"/>
      <c r="K45" s="122">
        <v>31498</v>
      </c>
    </row>
    <row r="46" spans="1:21" ht="60">
      <c r="A46" s="130"/>
      <c r="B46" s="46"/>
      <c r="C46" s="144" t="s">
        <v>59</v>
      </c>
      <c r="D46" s="140">
        <v>117.2</v>
      </c>
      <c r="E46" s="43"/>
      <c r="F46" s="153">
        <v>100.4</v>
      </c>
      <c r="G46" s="43"/>
      <c r="H46" s="109">
        <v>107.4</v>
      </c>
      <c r="I46" s="153">
        <v>107.3</v>
      </c>
      <c r="J46" s="43"/>
      <c r="K46" s="129">
        <v>107.4</v>
      </c>
      <c r="L46" s="3"/>
      <c r="M46" s="3"/>
      <c r="N46" s="3"/>
      <c r="O46" s="2"/>
      <c r="P46" s="2"/>
      <c r="Q46" s="2"/>
      <c r="R46" s="2"/>
      <c r="S46" s="2"/>
      <c r="T46" s="2"/>
      <c r="U46" s="2"/>
    </row>
    <row r="47" s="1" customFormat="1" ht="12.75"/>
    <row r="48" s="1" customFormat="1" ht="15">
      <c r="A48" s="12" t="s">
        <v>293</v>
      </c>
    </row>
    <row r="49" ht="15">
      <c r="A49" s="12" t="s">
        <v>296</v>
      </c>
    </row>
    <row r="50" ht="15">
      <c r="A50" s="2" t="s">
        <v>294</v>
      </c>
    </row>
  </sheetData>
  <printOptions/>
  <pageMargins left="0.3937007874015748" right="0.3937007874015748" top="0.23" bottom="0.18" header="0.25" footer="0.17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60" zoomScaleNormal="75" workbookViewId="0" topLeftCell="A1">
      <selection activeCell="N3" sqref="N3"/>
    </sheetView>
  </sheetViews>
  <sheetFormatPr defaultColWidth="9.00390625" defaultRowHeight="12.75"/>
  <cols>
    <col min="1" max="1" width="40.25390625" style="0" customWidth="1"/>
    <col min="2" max="2" width="0.12890625" style="0" hidden="1" customWidth="1"/>
    <col min="3" max="3" width="16.375" style="56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96" t="s">
        <v>1</v>
      </c>
      <c r="B2" s="196" t="s">
        <v>2</v>
      </c>
      <c r="C2" s="197" t="s">
        <v>35</v>
      </c>
      <c r="D2" s="197" t="s">
        <v>33</v>
      </c>
      <c r="E2" s="198" t="s">
        <v>3</v>
      </c>
      <c r="F2" s="197" t="s">
        <v>34</v>
      </c>
      <c r="G2" s="199" t="s">
        <v>4</v>
      </c>
      <c r="H2" s="197" t="s">
        <v>325</v>
      </c>
      <c r="I2" s="197" t="s">
        <v>327</v>
      </c>
      <c r="J2" s="199"/>
      <c r="K2" s="197" t="s">
        <v>374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200"/>
      <c r="B3" s="200"/>
      <c r="C3" s="201" t="s">
        <v>36</v>
      </c>
      <c r="D3" s="200" t="s">
        <v>5</v>
      </c>
      <c r="E3" s="198"/>
      <c r="F3" s="200" t="s">
        <v>6</v>
      </c>
      <c r="G3" s="198"/>
      <c r="H3" s="201" t="s">
        <v>7</v>
      </c>
      <c r="I3" s="201" t="s">
        <v>7</v>
      </c>
      <c r="J3" s="198"/>
      <c r="K3" s="201" t="s">
        <v>7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69"/>
      <c r="B4" s="3"/>
      <c r="C4" s="31"/>
      <c r="D4" s="28"/>
      <c r="E4" s="7"/>
      <c r="F4" s="28"/>
      <c r="G4" s="3"/>
      <c r="H4" s="28"/>
      <c r="I4" s="28"/>
      <c r="J4" s="3"/>
      <c r="K4" s="28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5.75">
      <c r="A5" s="39" t="s">
        <v>67</v>
      </c>
      <c r="B5" s="3"/>
      <c r="C5" s="28"/>
      <c r="D5" s="24"/>
      <c r="E5" s="3"/>
      <c r="F5" s="24"/>
      <c r="G5" s="3"/>
      <c r="H5" s="24"/>
      <c r="I5" s="24"/>
      <c r="J5" s="3"/>
      <c r="K5" s="24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24"/>
      <c r="B6" s="3"/>
      <c r="C6" s="28"/>
      <c r="D6" s="24"/>
      <c r="E6" s="3"/>
      <c r="F6" s="24"/>
      <c r="G6" s="3"/>
      <c r="H6" s="24"/>
      <c r="I6" s="24"/>
      <c r="J6" s="3"/>
      <c r="K6" s="24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60">
      <c r="A7" s="264" t="s">
        <v>524</v>
      </c>
      <c r="B7" s="265"/>
      <c r="C7" s="266" t="s">
        <v>292</v>
      </c>
      <c r="D7" s="271">
        <v>520000</v>
      </c>
      <c r="E7" s="271"/>
      <c r="F7" s="271">
        <v>572000</v>
      </c>
      <c r="G7" s="271"/>
      <c r="H7" s="271">
        <v>630000</v>
      </c>
      <c r="I7" s="271">
        <v>692000</v>
      </c>
      <c r="J7" s="271"/>
      <c r="K7" s="271">
        <v>692000</v>
      </c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267"/>
      <c r="B8" s="267"/>
      <c r="C8" s="268" t="s">
        <v>59</v>
      </c>
      <c r="D8" s="271">
        <v>20</v>
      </c>
      <c r="E8" s="271"/>
      <c r="F8" s="271">
        <v>10</v>
      </c>
      <c r="G8" s="271"/>
      <c r="H8" s="271">
        <v>10</v>
      </c>
      <c r="I8" s="271">
        <v>10</v>
      </c>
      <c r="J8" s="271"/>
      <c r="K8" s="271">
        <v>10</v>
      </c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15">
      <c r="A9" s="22" t="s">
        <v>60</v>
      </c>
      <c r="B9" s="44"/>
      <c r="C9" s="47"/>
      <c r="D9" s="44"/>
      <c r="E9" s="44"/>
      <c r="F9" s="44"/>
      <c r="G9" s="44"/>
      <c r="H9" s="44"/>
      <c r="I9" s="44"/>
      <c r="J9" s="44"/>
      <c r="K9" s="44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66" t="s">
        <v>61</v>
      </c>
      <c r="B10" s="44"/>
      <c r="C10" s="27" t="s">
        <v>292</v>
      </c>
      <c r="D10" s="44"/>
      <c r="E10" s="44"/>
      <c r="F10" s="44"/>
      <c r="G10" s="44"/>
      <c r="H10" s="44"/>
      <c r="I10" s="44"/>
      <c r="J10" s="44"/>
      <c r="K10" s="44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66"/>
      <c r="B11" s="44"/>
      <c r="C11" s="47" t="s">
        <v>59</v>
      </c>
      <c r="D11" s="44"/>
      <c r="E11" s="44"/>
      <c r="F11" s="44"/>
      <c r="G11" s="44"/>
      <c r="H11" s="44"/>
      <c r="I11" s="44"/>
      <c r="J11" s="44"/>
      <c r="K11" s="44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269" t="s">
        <v>62</v>
      </c>
      <c r="B12" s="267"/>
      <c r="C12" s="266" t="s">
        <v>292</v>
      </c>
      <c r="D12" s="271">
        <v>520000</v>
      </c>
      <c r="E12" s="271"/>
      <c r="F12" s="271">
        <v>572000</v>
      </c>
      <c r="G12" s="271"/>
      <c r="H12" s="271">
        <v>630000</v>
      </c>
      <c r="I12" s="271">
        <v>692000</v>
      </c>
      <c r="J12" s="271"/>
      <c r="K12" s="271">
        <v>692000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61.5" customHeight="1">
      <c r="A13" s="264"/>
      <c r="B13" s="267"/>
      <c r="C13" s="268" t="s">
        <v>59</v>
      </c>
      <c r="D13" s="271">
        <v>20</v>
      </c>
      <c r="E13" s="271"/>
      <c r="F13" s="271">
        <v>10</v>
      </c>
      <c r="G13" s="271"/>
      <c r="H13" s="271">
        <v>10</v>
      </c>
      <c r="I13" s="271">
        <v>10</v>
      </c>
      <c r="J13" s="271"/>
      <c r="K13" s="271">
        <v>10</v>
      </c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54" customHeight="1">
      <c r="A14" s="36" t="s">
        <v>63</v>
      </c>
      <c r="B14" s="17"/>
      <c r="C14" s="41"/>
      <c r="D14" s="17"/>
      <c r="E14" s="17"/>
      <c r="F14" s="17"/>
      <c r="G14" s="17"/>
      <c r="H14" s="17"/>
      <c r="I14" s="17"/>
      <c r="J14" s="17"/>
      <c r="K14" s="17"/>
    </row>
    <row r="15" spans="1:11" ht="60">
      <c r="A15" s="238" t="s">
        <v>64</v>
      </c>
      <c r="B15" s="17"/>
      <c r="C15" s="27" t="s">
        <v>292</v>
      </c>
      <c r="D15" s="17"/>
      <c r="E15" s="17"/>
      <c r="F15" s="17"/>
      <c r="G15" s="17"/>
      <c r="H15" s="17"/>
      <c r="I15" s="17"/>
      <c r="J15" s="17"/>
      <c r="K15" s="17"/>
    </row>
    <row r="16" spans="1:11" ht="60">
      <c r="A16" s="23"/>
      <c r="B16" s="17"/>
      <c r="C16" s="47" t="s">
        <v>59</v>
      </c>
      <c r="D16" s="17"/>
      <c r="E16" s="17"/>
      <c r="F16" s="17"/>
      <c r="G16" s="17"/>
      <c r="H16" s="17"/>
      <c r="I16" s="17"/>
      <c r="J16" s="17"/>
      <c r="K16" s="17"/>
    </row>
    <row r="17" spans="1:11" ht="60">
      <c r="A17" s="68" t="s">
        <v>65</v>
      </c>
      <c r="B17" s="17"/>
      <c r="C17" s="27" t="s">
        <v>292</v>
      </c>
      <c r="D17" s="17"/>
      <c r="E17" s="17"/>
      <c r="F17" s="17"/>
      <c r="G17" s="17"/>
      <c r="H17" s="17"/>
      <c r="I17" s="17"/>
      <c r="J17" s="17"/>
      <c r="K17" s="17"/>
    </row>
    <row r="18" spans="1:11" ht="60">
      <c r="A18" s="60"/>
      <c r="B18" s="17"/>
      <c r="C18" s="47" t="s">
        <v>59</v>
      </c>
      <c r="D18" s="17"/>
      <c r="E18" s="17"/>
      <c r="F18" s="17"/>
      <c r="G18" s="17"/>
      <c r="H18" s="17"/>
      <c r="I18" s="17"/>
      <c r="J18" s="17"/>
      <c r="K18" s="17"/>
    </row>
    <row r="19" spans="1:11" ht="45.75" customHeight="1">
      <c r="A19" s="60" t="s">
        <v>66</v>
      </c>
      <c r="B19" s="17"/>
      <c r="C19" s="67"/>
      <c r="D19" s="17"/>
      <c r="E19" s="17"/>
      <c r="F19" s="17"/>
      <c r="G19" s="17"/>
      <c r="H19" s="17"/>
      <c r="I19" s="17"/>
      <c r="J19" s="17"/>
      <c r="K19" s="17"/>
    </row>
    <row r="20" spans="1:11" ht="60">
      <c r="A20" s="270" t="s">
        <v>378</v>
      </c>
      <c r="B20" s="271"/>
      <c r="C20" s="266" t="s">
        <v>292</v>
      </c>
      <c r="D20" s="271"/>
      <c r="E20" s="271"/>
      <c r="F20" s="271"/>
      <c r="G20" s="271"/>
      <c r="H20" s="271"/>
      <c r="I20" s="271"/>
      <c r="J20" s="271"/>
      <c r="K20" s="271"/>
    </row>
    <row r="21" spans="1:11" ht="60">
      <c r="A21" s="271"/>
      <c r="B21" s="271"/>
      <c r="C21" s="268" t="s">
        <v>59</v>
      </c>
      <c r="D21" s="271"/>
      <c r="E21" s="271"/>
      <c r="F21" s="271"/>
      <c r="G21" s="271"/>
      <c r="H21" s="271"/>
      <c r="I21" s="271"/>
      <c r="J21" s="271"/>
      <c r="K21" s="271"/>
    </row>
    <row r="22" spans="1:11" ht="60">
      <c r="A22" s="68" t="s">
        <v>65</v>
      </c>
      <c r="B22" s="17"/>
      <c r="C22" s="27" t="s">
        <v>292</v>
      </c>
      <c r="D22" s="17"/>
      <c r="E22" s="17"/>
      <c r="F22" s="17"/>
      <c r="G22" s="17"/>
      <c r="H22" s="17"/>
      <c r="I22" s="17"/>
      <c r="J22" s="17"/>
      <c r="K22" s="17"/>
    </row>
    <row r="23" spans="1:11" ht="60">
      <c r="A23" s="68"/>
      <c r="B23" s="17"/>
      <c r="C23" s="47" t="s">
        <v>59</v>
      </c>
      <c r="D23" s="17"/>
      <c r="E23" s="17"/>
      <c r="F23" s="17"/>
      <c r="G23" s="17"/>
      <c r="H23" s="17"/>
      <c r="I23" s="17"/>
      <c r="J23" s="17"/>
      <c r="K23" s="17"/>
    </row>
    <row r="25" ht="15">
      <c r="A25" s="12" t="s">
        <v>293</v>
      </c>
    </row>
    <row r="26" ht="15">
      <c r="A26" s="12" t="s">
        <v>296</v>
      </c>
    </row>
    <row r="27" ht="15">
      <c r="A27" s="2" t="s">
        <v>294</v>
      </c>
    </row>
  </sheetData>
  <printOptions/>
  <pageMargins left="0.3937007874015748" right="0.3937007874015748" top="0.16" bottom="0.17" header="0.18" footer="0.17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="75" zoomScaleNormal="75" workbookViewId="0" topLeftCell="A1">
      <selection activeCell="K21" sqref="K21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6.375" style="56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96" t="s">
        <v>1</v>
      </c>
      <c r="B2" s="196" t="s">
        <v>2</v>
      </c>
      <c r="C2" s="197" t="s">
        <v>35</v>
      </c>
      <c r="D2" s="197" t="s">
        <v>33</v>
      </c>
      <c r="E2" s="198" t="s">
        <v>3</v>
      </c>
      <c r="F2" s="197" t="s">
        <v>34</v>
      </c>
      <c r="G2" s="199" t="s">
        <v>4</v>
      </c>
      <c r="H2" s="197" t="s">
        <v>325</v>
      </c>
      <c r="I2" s="197" t="s">
        <v>327</v>
      </c>
      <c r="J2" s="199"/>
      <c r="K2" s="197" t="s">
        <v>374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200"/>
      <c r="B3" s="200"/>
      <c r="C3" s="201" t="s">
        <v>36</v>
      </c>
      <c r="D3" s="200" t="s">
        <v>5</v>
      </c>
      <c r="E3" s="198"/>
      <c r="F3" s="200" t="s">
        <v>6</v>
      </c>
      <c r="G3" s="198"/>
      <c r="H3" s="201" t="s">
        <v>7</v>
      </c>
      <c r="I3" s="201" t="s">
        <v>7</v>
      </c>
      <c r="J3" s="198"/>
      <c r="K3" s="201" t="s">
        <v>7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159"/>
      <c r="B4" s="3"/>
      <c r="C4" s="167"/>
      <c r="D4" s="86"/>
      <c r="E4" s="7"/>
      <c r="F4" s="51"/>
      <c r="G4" s="3"/>
      <c r="H4" s="82"/>
      <c r="I4" s="51"/>
      <c r="J4" s="3"/>
      <c r="K4" s="96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5.75">
      <c r="A5" s="118" t="s">
        <v>68</v>
      </c>
      <c r="B5" s="3"/>
      <c r="C5" s="87"/>
      <c r="D5" s="20"/>
      <c r="E5" s="3"/>
      <c r="F5" s="85"/>
      <c r="G5" s="3"/>
      <c r="H5" s="21"/>
      <c r="I5" s="85"/>
      <c r="J5" s="3"/>
      <c r="K5" s="98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.75">
      <c r="A6" s="118" t="s">
        <v>69</v>
      </c>
      <c r="B6" s="3"/>
      <c r="C6" s="87"/>
      <c r="D6" s="20"/>
      <c r="E6" s="3"/>
      <c r="F6" s="85"/>
      <c r="G6" s="3"/>
      <c r="H6" s="21"/>
      <c r="I6" s="85"/>
      <c r="J6" s="3"/>
      <c r="K6" s="98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15.75">
      <c r="A7" s="160" t="s">
        <v>70</v>
      </c>
      <c r="B7" s="3"/>
      <c r="C7" s="87"/>
      <c r="D7" s="20"/>
      <c r="E7" s="3"/>
      <c r="F7" s="85"/>
      <c r="G7" s="3"/>
      <c r="H7" s="21"/>
      <c r="I7" s="85"/>
      <c r="J7" s="3"/>
      <c r="K7" s="98"/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23.25" customHeight="1">
      <c r="A8" s="118"/>
      <c r="B8" s="15"/>
      <c r="C8" s="147"/>
      <c r="D8" s="111"/>
      <c r="E8" s="15"/>
      <c r="F8" s="113"/>
      <c r="G8" s="15"/>
      <c r="H8" s="22"/>
      <c r="I8" s="113"/>
      <c r="J8" s="15"/>
      <c r="K8" s="100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27" customHeight="1">
      <c r="A9" s="161" t="s">
        <v>71</v>
      </c>
      <c r="B9" s="165" t="s">
        <v>72</v>
      </c>
      <c r="C9" s="168" t="s">
        <v>109</v>
      </c>
      <c r="D9" s="79"/>
      <c r="E9" s="116"/>
      <c r="F9" s="114"/>
      <c r="G9" s="79"/>
      <c r="H9" s="116"/>
      <c r="I9" s="114"/>
      <c r="J9" s="79"/>
      <c r="K9" s="103"/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26.25" customHeight="1">
      <c r="A10" s="161" t="s">
        <v>73</v>
      </c>
      <c r="B10" s="165" t="s">
        <v>72</v>
      </c>
      <c r="C10" s="168" t="s">
        <v>109</v>
      </c>
      <c r="D10" s="79"/>
      <c r="E10" s="116"/>
      <c r="F10" s="114"/>
      <c r="G10" s="79"/>
      <c r="H10" s="116"/>
      <c r="I10" s="114"/>
      <c r="J10" s="79"/>
      <c r="K10" s="103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29.25" customHeight="1">
      <c r="A11" s="161" t="s">
        <v>74</v>
      </c>
      <c r="B11" s="165" t="s">
        <v>72</v>
      </c>
      <c r="C11" s="168" t="s">
        <v>109</v>
      </c>
      <c r="D11" s="79"/>
      <c r="E11" s="116"/>
      <c r="F11" s="114"/>
      <c r="G11" s="79"/>
      <c r="H11" s="116"/>
      <c r="I11" s="114"/>
      <c r="J11" s="79"/>
      <c r="K11" s="103"/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26.25" customHeight="1">
      <c r="A12" s="161" t="s">
        <v>75</v>
      </c>
      <c r="B12" s="165" t="s">
        <v>72</v>
      </c>
      <c r="C12" s="168" t="s">
        <v>109</v>
      </c>
      <c r="D12" s="79">
        <v>1815</v>
      </c>
      <c r="E12" s="116"/>
      <c r="F12" s="114">
        <v>1480</v>
      </c>
      <c r="G12" s="79"/>
      <c r="H12" s="116">
        <v>1500</v>
      </c>
      <c r="I12" s="114">
        <v>1500</v>
      </c>
      <c r="J12" s="79"/>
      <c r="K12" s="103">
        <v>1500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11" ht="24" customHeight="1">
      <c r="A13" s="161" t="s">
        <v>76</v>
      </c>
      <c r="B13" s="165" t="s">
        <v>72</v>
      </c>
      <c r="C13" s="168" t="s">
        <v>109</v>
      </c>
      <c r="D13" s="53"/>
      <c r="E13" s="94"/>
      <c r="F13" s="152"/>
      <c r="G13" s="53"/>
      <c r="H13" s="94"/>
      <c r="I13" s="152"/>
      <c r="J13" s="53"/>
      <c r="K13" s="127"/>
    </row>
    <row r="14" spans="1:11" ht="21" customHeight="1">
      <c r="A14" s="161" t="s">
        <v>77</v>
      </c>
      <c r="B14" s="165" t="s">
        <v>78</v>
      </c>
      <c r="C14" s="168" t="s">
        <v>98</v>
      </c>
      <c r="D14" s="53">
        <v>81700</v>
      </c>
      <c r="E14" s="94"/>
      <c r="F14" s="152">
        <v>90000</v>
      </c>
      <c r="G14" s="53"/>
      <c r="H14" s="94">
        <v>99000</v>
      </c>
      <c r="I14" s="152">
        <v>108900</v>
      </c>
      <c r="J14" s="53"/>
      <c r="K14" s="127">
        <v>119000</v>
      </c>
    </row>
    <row r="15" spans="1:11" ht="34.5" customHeight="1">
      <c r="A15" s="161" t="s">
        <v>79</v>
      </c>
      <c r="B15" s="165" t="s">
        <v>80</v>
      </c>
      <c r="C15" s="168" t="s">
        <v>80</v>
      </c>
      <c r="D15" s="53"/>
      <c r="E15" s="94"/>
      <c r="F15" s="152"/>
      <c r="G15" s="53"/>
      <c r="H15" s="94"/>
      <c r="I15" s="152"/>
      <c r="J15" s="53"/>
      <c r="K15" s="127"/>
    </row>
    <row r="16" spans="1:11" ht="33" customHeight="1">
      <c r="A16" s="161" t="s">
        <v>140</v>
      </c>
      <c r="B16" s="165" t="s">
        <v>72</v>
      </c>
      <c r="C16" s="168" t="s">
        <v>109</v>
      </c>
      <c r="D16" s="53"/>
      <c r="E16" s="94"/>
      <c r="F16" s="152"/>
      <c r="G16" s="53"/>
      <c r="H16" s="94"/>
      <c r="I16" s="152"/>
      <c r="J16" s="53"/>
      <c r="K16" s="127"/>
    </row>
    <row r="17" spans="1:11" ht="31.5" customHeight="1">
      <c r="A17" s="161" t="s">
        <v>81</v>
      </c>
      <c r="B17" s="165" t="s">
        <v>72</v>
      </c>
      <c r="C17" s="168" t="s">
        <v>109</v>
      </c>
      <c r="D17" s="53"/>
      <c r="E17" s="94"/>
      <c r="F17" s="152"/>
      <c r="G17" s="53"/>
      <c r="H17" s="94"/>
      <c r="I17" s="152"/>
      <c r="J17" s="53"/>
      <c r="K17" s="127"/>
    </row>
    <row r="18" spans="1:11" ht="30" customHeight="1">
      <c r="A18" s="162" t="s">
        <v>82</v>
      </c>
      <c r="B18" s="165" t="s">
        <v>72</v>
      </c>
      <c r="C18" s="168" t="s">
        <v>109</v>
      </c>
      <c r="D18" s="53"/>
      <c r="E18" s="94"/>
      <c r="F18" s="152"/>
      <c r="G18" s="53"/>
      <c r="H18" s="94"/>
      <c r="I18" s="152"/>
      <c r="J18" s="53"/>
      <c r="K18" s="127"/>
    </row>
    <row r="19" spans="1:11" ht="51" customHeight="1">
      <c r="A19" s="161" t="s">
        <v>83</v>
      </c>
      <c r="B19" s="165" t="s">
        <v>72</v>
      </c>
      <c r="C19" s="168" t="s">
        <v>109</v>
      </c>
      <c r="D19" s="53"/>
      <c r="E19" s="94"/>
      <c r="F19" s="152"/>
      <c r="G19" s="53"/>
      <c r="H19" s="94"/>
      <c r="I19" s="152"/>
      <c r="J19" s="53"/>
      <c r="K19" s="127"/>
    </row>
    <row r="20" spans="1:11" ht="30.75" customHeight="1">
      <c r="A20" s="161" t="s">
        <v>84</v>
      </c>
      <c r="B20" s="165" t="s">
        <v>85</v>
      </c>
      <c r="C20" s="168" t="s">
        <v>139</v>
      </c>
      <c r="D20" s="53"/>
      <c r="E20" s="94"/>
      <c r="F20" s="152"/>
      <c r="G20" s="53"/>
      <c r="H20" s="94"/>
      <c r="I20" s="152"/>
      <c r="J20" s="53"/>
      <c r="K20" s="127"/>
    </row>
    <row r="21" spans="1:11" ht="44.25" customHeight="1">
      <c r="A21" s="163" t="s">
        <v>86</v>
      </c>
      <c r="B21" s="165" t="s">
        <v>85</v>
      </c>
      <c r="C21" s="168" t="s">
        <v>139</v>
      </c>
      <c r="D21" s="53"/>
      <c r="E21" s="94"/>
      <c r="F21" s="152"/>
      <c r="G21" s="53"/>
      <c r="H21" s="94"/>
      <c r="I21" s="152"/>
      <c r="J21" s="53"/>
      <c r="K21" s="127"/>
    </row>
    <row r="22" spans="1:11" ht="29.25" customHeight="1">
      <c r="A22" s="161" t="s">
        <v>87</v>
      </c>
      <c r="B22" s="165" t="s">
        <v>85</v>
      </c>
      <c r="C22" s="168" t="s">
        <v>139</v>
      </c>
      <c r="D22" s="53"/>
      <c r="E22" s="94"/>
      <c r="F22" s="152"/>
      <c r="G22" s="53"/>
      <c r="H22" s="94"/>
      <c r="I22" s="152"/>
      <c r="J22" s="53"/>
      <c r="K22" s="127"/>
    </row>
    <row r="23" spans="1:11" ht="24" customHeight="1">
      <c r="A23" s="161" t="s">
        <v>88</v>
      </c>
      <c r="B23" s="165" t="s">
        <v>85</v>
      </c>
      <c r="C23" s="168" t="s">
        <v>139</v>
      </c>
      <c r="D23" s="53"/>
      <c r="E23" s="94"/>
      <c r="F23" s="152"/>
      <c r="G23" s="53"/>
      <c r="H23" s="94"/>
      <c r="I23" s="152"/>
      <c r="J23" s="53"/>
      <c r="K23" s="127"/>
    </row>
    <row r="24" spans="1:11" ht="26.25" customHeight="1">
      <c r="A24" s="161" t="s">
        <v>89</v>
      </c>
      <c r="B24" s="165" t="s">
        <v>85</v>
      </c>
      <c r="C24" s="168" t="s">
        <v>139</v>
      </c>
      <c r="D24" s="53"/>
      <c r="E24" s="94"/>
      <c r="F24" s="152"/>
      <c r="G24" s="53"/>
      <c r="H24" s="94"/>
      <c r="I24" s="152"/>
      <c r="J24" s="53"/>
      <c r="K24" s="127"/>
    </row>
    <row r="25" spans="1:11" ht="29.25" customHeight="1">
      <c r="A25" s="161" t="s">
        <v>90</v>
      </c>
      <c r="B25" s="165" t="s">
        <v>85</v>
      </c>
      <c r="C25" s="168" t="s">
        <v>139</v>
      </c>
      <c r="D25" s="53"/>
      <c r="E25" s="94"/>
      <c r="F25" s="152"/>
      <c r="G25" s="53"/>
      <c r="H25" s="94"/>
      <c r="I25" s="152"/>
      <c r="J25" s="53"/>
      <c r="K25" s="127"/>
    </row>
    <row r="26" spans="1:11" ht="48" customHeight="1">
      <c r="A26" s="161" t="s">
        <v>91</v>
      </c>
      <c r="B26" s="165" t="s">
        <v>85</v>
      </c>
      <c r="C26" s="168" t="s">
        <v>139</v>
      </c>
      <c r="D26" s="53"/>
      <c r="E26" s="94"/>
      <c r="F26" s="152"/>
      <c r="G26" s="53"/>
      <c r="H26" s="94"/>
      <c r="I26" s="152"/>
      <c r="J26" s="53"/>
      <c r="K26" s="127"/>
    </row>
    <row r="27" spans="1:11" ht="46.5" customHeight="1">
      <c r="A27" s="161" t="s">
        <v>92</v>
      </c>
      <c r="B27" s="165" t="s">
        <v>85</v>
      </c>
      <c r="C27" s="168" t="s">
        <v>139</v>
      </c>
      <c r="D27" s="53"/>
      <c r="E27" s="94"/>
      <c r="F27" s="152"/>
      <c r="G27" s="53"/>
      <c r="H27" s="94"/>
      <c r="I27" s="152"/>
      <c r="J27" s="53"/>
      <c r="K27" s="127"/>
    </row>
    <row r="28" spans="1:11" ht="45.75" customHeight="1">
      <c r="A28" s="161" t="s">
        <v>93</v>
      </c>
      <c r="B28" s="165" t="s">
        <v>85</v>
      </c>
      <c r="C28" s="168" t="s">
        <v>139</v>
      </c>
      <c r="D28" s="53"/>
      <c r="E28" s="94"/>
      <c r="F28" s="152"/>
      <c r="G28" s="53"/>
      <c r="H28" s="94"/>
      <c r="I28" s="152"/>
      <c r="J28" s="53"/>
      <c r="K28" s="127"/>
    </row>
    <row r="29" spans="1:11" ht="18" customHeight="1">
      <c r="A29" s="161" t="s">
        <v>94</v>
      </c>
      <c r="B29" s="165" t="s">
        <v>85</v>
      </c>
      <c r="C29" s="168" t="s">
        <v>139</v>
      </c>
      <c r="D29" s="53"/>
      <c r="E29" s="94"/>
      <c r="F29" s="152"/>
      <c r="G29" s="53"/>
      <c r="H29" s="94"/>
      <c r="I29" s="152"/>
      <c r="J29" s="53"/>
      <c r="K29" s="127"/>
    </row>
    <row r="30" spans="1:11" ht="32.25" customHeight="1">
      <c r="A30" s="161" t="s">
        <v>95</v>
      </c>
      <c r="B30" s="165" t="s">
        <v>96</v>
      </c>
      <c r="C30" s="168" t="s">
        <v>96</v>
      </c>
      <c r="D30" s="53"/>
      <c r="E30" s="94"/>
      <c r="F30" s="152"/>
      <c r="G30" s="53"/>
      <c r="H30" s="94"/>
      <c r="I30" s="152"/>
      <c r="J30" s="53"/>
      <c r="K30" s="127"/>
    </row>
    <row r="31" spans="1:11" ht="30.75" customHeight="1">
      <c r="A31" s="161" t="s">
        <v>97</v>
      </c>
      <c r="B31" s="165" t="s">
        <v>98</v>
      </c>
      <c r="C31" s="168" t="s">
        <v>98</v>
      </c>
      <c r="D31" s="53"/>
      <c r="E31" s="94"/>
      <c r="F31" s="152"/>
      <c r="G31" s="53"/>
      <c r="H31" s="94"/>
      <c r="I31" s="152"/>
      <c r="J31" s="53"/>
      <c r="K31" s="127"/>
    </row>
    <row r="32" spans="1:11" ht="27.75" customHeight="1">
      <c r="A32" s="161" t="s">
        <v>99</v>
      </c>
      <c r="B32" s="165" t="s">
        <v>100</v>
      </c>
      <c r="C32" s="168" t="s">
        <v>100</v>
      </c>
      <c r="D32" s="53"/>
      <c r="E32" s="94"/>
      <c r="F32" s="152"/>
      <c r="G32" s="53"/>
      <c r="H32" s="94"/>
      <c r="I32" s="152"/>
      <c r="J32" s="53"/>
      <c r="K32" s="127"/>
    </row>
    <row r="33" spans="1:11" ht="27" customHeight="1">
      <c r="A33" s="161" t="s">
        <v>101</v>
      </c>
      <c r="B33" s="165" t="s">
        <v>102</v>
      </c>
      <c r="C33" s="168" t="s">
        <v>102</v>
      </c>
      <c r="D33" s="53"/>
      <c r="E33" s="94"/>
      <c r="F33" s="152"/>
      <c r="G33" s="53"/>
      <c r="H33" s="94"/>
      <c r="I33" s="152"/>
      <c r="J33" s="53"/>
      <c r="K33" s="127"/>
    </row>
    <row r="34" spans="1:11" ht="23.25" customHeight="1">
      <c r="A34" s="161" t="s">
        <v>103</v>
      </c>
      <c r="B34" s="165" t="s">
        <v>72</v>
      </c>
      <c r="C34" s="168" t="s">
        <v>109</v>
      </c>
      <c r="D34" s="53"/>
      <c r="E34" s="94"/>
      <c r="F34" s="152"/>
      <c r="G34" s="53"/>
      <c r="H34" s="94"/>
      <c r="I34" s="152"/>
      <c r="J34" s="53"/>
      <c r="K34" s="127"/>
    </row>
    <row r="35" spans="1:11" ht="24.75" customHeight="1">
      <c r="A35" s="161" t="s">
        <v>104</v>
      </c>
      <c r="B35" s="165" t="s">
        <v>72</v>
      </c>
      <c r="C35" s="168" t="s">
        <v>109</v>
      </c>
      <c r="D35" s="53"/>
      <c r="E35" s="94"/>
      <c r="F35" s="152"/>
      <c r="G35" s="53"/>
      <c r="H35" s="94"/>
      <c r="I35" s="152"/>
      <c r="J35" s="53"/>
      <c r="K35" s="127"/>
    </row>
    <row r="36" spans="1:11" ht="15.75" customHeight="1">
      <c r="A36" s="161" t="s">
        <v>105</v>
      </c>
      <c r="B36" s="165" t="s">
        <v>72</v>
      </c>
      <c r="C36" s="168" t="s">
        <v>109</v>
      </c>
      <c r="D36" s="53"/>
      <c r="E36" s="94"/>
      <c r="F36" s="152"/>
      <c r="G36" s="53"/>
      <c r="H36" s="94"/>
      <c r="I36" s="152"/>
      <c r="J36" s="53"/>
      <c r="K36" s="127"/>
    </row>
    <row r="37" spans="1:11" ht="23.25" customHeight="1">
      <c r="A37" s="161" t="s">
        <v>106</v>
      </c>
      <c r="B37" s="165" t="s">
        <v>72</v>
      </c>
      <c r="C37" s="168" t="s">
        <v>109</v>
      </c>
      <c r="D37" s="53"/>
      <c r="E37" s="94"/>
      <c r="F37" s="152"/>
      <c r="G37" s="53"/>
      <c r="H37" s="94"/>
      <c r="I37" s="152"/>
      <c r="J37" s="53"/>
      <c r="K37" s="127"/>
    </row>
    <row r="38" spans="1:11" ht="48" customHeight="1">
      <c r="A38" s="161" t="s">
        <v>107</v>
      </c>
      <c r="B38" s="165" t="s">
        <v>72</v>
      </c>
      <c r="C38" s="168" t="s">
        <v>109</v>
      </c>
      <c r="D38" s="53"/>
      <c r="E38" s="94"/>
      <c r="F38" s="152"/>
      <c r="G38" s="53"/>
      <c r="H38" s="94"/>
      <c r="I38" s="152"/>
      <c r="J38" s="53"/>
      <c r="K38" s="127"/>
    </row>
    <row r="39" spans="1:11" ht="24.75" customHeight="1">
      <c r="A39" s="161" t="s">
        <v>108</v>
      </c>
      <c r="B39" s="165" t="s">
        <v>109</v>
      </c>
      <c r="C39" s="168" t="s">
        <v>109</v>
      </c>
      <c r="D39" s="53"/>
      <c r="E39" s="94"/>
      <c r="F39" s="152"/>
      <c r="G39" s="53"/>
      <c r="H39" s="94"/>
      <c r="I39" s="152"/>
      <c r="J39" s="53"/>
      <c r="K39" s="127"/>
    </row>
    <row r="40" spans="1:11" ht="38.25" customHeight="1">
      <c r="A40" s="161" t="s">
        <v>110</v>
      </c>
      <c r="B40" s="165" t="s">
        <v>98</v>
      </c>
      <c r="C40" s="168" t="s">
        <v>98</v>
      </c>
      <c r="D40" s="53"/>
      <c r="E40" s="94"/>
      <c r="F40" s="152"/>
      <c r="G40" s="53"/>
      <c r="H40" s="94"/>
      <c r="I40" s="152"/>
      <c r="J40" s="53"/>
      <c r="K40" s="127"/>
    </row>
    <row r="41" spans="1:11" ht="24.75" customHeight="1">
      <c r="A41" s="161" t="s">
        <v>111</v>
      </c>
      <c r="B41" s="165" t="s">
        <v>98</v>
      </c>
      <c r="C41" s="168" t="s">
        <v>98</v>
      </c>
      <c r="D41" s="53"/>
      <c r="E41" s="94"/>
      <c r="F41" s="152"/>
      <c r="G41" s="53"/>
      <c r="H41" s="94"/>
      <c r="I41" s="152"/>
      <c r="J41" s="53"/>
      <c r="K41" s="127"/>
    </row>
    <row r="42" spans="1:11" ht="23.25" customHeight="1">
      <c r="A42" s="161" t="s">
        <v>112</v>
      </c>
      <c r="B42" s="165" t="s">
        <v>72</v>
      </c>
      <c r="C42" s="168" t="s">
        <v>72</v>
      </c>
      <c r="D42" s="53"/>
      <c r="E42" s="94"/>
      <c r="F42" s="152"/>
      <c r="G42" s="53"/>
      <c r="H42" s="94"/>
      <c r="I42" s="152"/>
      <c r="J42" s="53"/>
      <c r="K42" s="127"/>
    </row>
    <row r="43" spans="1:11" ht="27.75" customHeight="1">
      <c r="A43" s="161" t="s">
        <v>113</v>
      </c>
      <c r="B43" s="165" t="s">
        <v>114</v>
      </c>
      <c r="C43" s="168" t="s">
        <v>114</v>
      </c>
      <c r="D43" s="53"/>
      <c r="E43" s="94"/>
      <c r="F43" s="152"/>
      <c r="G43" s="53"/>
      <c r="H43" s="94"/>
      <c r="I43" s="152"/>
      <c r="J43" s="53"/>
      <c r="K43" s="127"/>
    </row>
    <row r="44" spans="1:11" ht="34.5" customHeight="1">
      <c r="A44" s="161" t="s">
        <v>115</v>
      </c>
      <c r="B44" s="165" t="s">
        <v>114</v>
      </c>
      <c r="C44" s="168" t="s">
        <v>114</v>
      </c>
      <c r="D44" s="53"/>
      <c r="E44" s="94"/>
      <c r="F44" s="152"/>
      <c r="G44" s="53"/>
      <c r="H44" s="94"/>
      <c r="I44" s="152"/>
      <c r="J44" s="53"/>
      <c r="K44" s="127"/>
    </row>
    <row r="45" spans="1:11" ht="49.5" customHeight="1">
      <c r="A45" s="161" t="s">
        <v>116</v>
      </c>
      <c r="B45" s="165" t="s">
        <v>114</v>
      </c>
      <c r="C45" s="168" t="s">
        <v>114</v>
      </c>
      <c r="D45" s="53"/>
      <c r="E45" s="94"/>
      <c r="F45" s="152"/>
      <c r="G45" s="53"/>
      <c r="H45" s="94"/>
      <c r="I45" s="152"/>
      <c r="J45" s="53"/>
      <c r="K45" s="127"/>
    </row>
    <row r="46" spans="1:11" ht="32.25" customHeight="1">
      <c r="A46" s="161" t="s">
        <v>117</v>
      </c>
      <c r="B46" s="165" t="s">
        <v>114</v>
      </c>
      <c r="C46" s="168" t="s">
        <v>114</v>
      </c>
      <c r="D46" s="53"/>
      <c r="E46" s="94"/>
      <c r="F46" s="152"/>
      <c r="G46" s="53"/>
      <c r="H46" s="94"/>
      <c r="I46" s="152"/>
      <c r="J46" s="53"/>
      <c r="K46" s="127"/>
    </row>
    <row r="47" spans="1:11" ht="27.75" customHeight="1">
      <c r="A47" s="161" t="s">
        <v>118</v>
      </c>
      <c r="B47" s="165" t="s">
        <v>72</v>
      </c>
      <c r="C47" s="168" t="s">
        <v>72</v>
      </c>
      <c r="D47" s="53"/>
      <c r="E47" s="94"/>
      <c r="F47" s="152"/>
      <c r="G47" s="53"/>
      <c r="H47" s="94"/>
      <c r="I47" s="152"/>
      <c r="J47" s="53"/>
      <c r="K47" s="127"/>
    </row>
    <row r="48" spans="1:11" ht="15.75" customHeight="1">
      <c r="A48" s="161" t="s">
        <v>119</v>
      </c>
      <c r="B48" s="165" t="s">
        <v>72</v>
      </c>
      <c r="C48" s="168" t="s">
        <v>72</v>
      </c>
      <c r="D48" s="53"/>
      <c r="E48" s="94"/>
      <c r="F48" s="152"/>
      <c r="G48" s="53"/>
      <c r="H48" s="94"/>
      <c r="I48" s="152"/>
      <c r="J48" s="53"/>
      <c r="K48" s="127"/>
    </row>
    <row r="49" spans="1:11" ht="24.75" customHeight="1">
      <c r="A49" s="161" t="s">
        <v>120</v>
      </c>
      <c r="B49" s="165" t="s">
        <v>121</v>
      </c>
      <c r="C49" s="168" t="s">
        <v>121</v>
      </c>
      <c r="D49" s="53"/>
      <c r="E49" s="94"/>
      <c r="F49" s="152"/>
      <c r="G49" s="53"/>
      <c r="H49" s="94"/>
      <c r="I49" s="152"/>
      <c r="J49" s="53"/>
      <c r="K49" s="127"/>
    </row>
    <row r="50" spans="1:11" ht="26.25" customHeight="1">
      <c r="A50" s="161" t="s">
        <v>122</v>
      </c>
      <c r="B50" s="165" t="s">
        <v>98</v>
      </c>
      <c r="C50" s="168" t="s">
        <v>98</v>
      </c>
      <c r="D50" s="53"/>
      <c r="E50" s="94"/>
      <c r="F50" s="152"/>
      <c r="G50" s="53"/>
      <c r="H50" s="94"/>
      <c r="I50" s="152"/>
      <c r="J50" s="53"/>
      <c r="K50" s="127"/>
    </row>
    <row r="51" spans="1:11" ht="29.25" customHeight="1">
      <c r="A51" s="161" t="s">
        <v>123</v>
      </c>
      <c r="B51" s="165" t="s">
        <v>98</v>
      </c>
      <c r="C51" s="168" t="s">
        <v>98</v>
      </c>
      <c r="D51" s="53"/>
      <c r="E51" s="94"/>
      <c r="F51" s="152"/>
      <c r="G51" s="53"/>
      <c r="H51" s="94"/>
      <c r="I51" s="152"/>
      <c r="J51" s="53"/>
      <c r="K51" s="127"/>
    </row>
    <row r="52" spans="1:11" ht="32.25" customHeight="1">
      <c r="A52" s="161" t="s">
        <v>124</v>
      </c>
      <c r="B52" s="165" t="s">
        <v>98</v>
      </c>
      <c r="C52" s="168" t="s">
        <v>98</v>
      </c>
      <c r="D52" s="53"/>
      <c r="E52" s="94"/>
      <c r="F52" s="152"/>
      <c r="G52" s="53"/>
      <c r="H52" s="94"/>
      <c r="I52" s="152"/>
      <c r="J52" s="53"/>
      <c r="K52" s="127"/>
    </row>
    <row r="53" spans="1:11" ht="30" customHeight="1">
      <c r="A53" s="161" t="s">
        <v>125</v>
      </c>
      <c r="B53" s="165" t="s">
        <v>98</v>
      </c>
      <c r="C53" s="168" t="s">
        <v>98</v>
      </c>
      <c r="D53" s="53"/>
      <c r="E53" s="94"/>
      <c r="F53" s="152"/>
      <c r="G53" s="53"/>
      <c r="H53" s="94"/>
      <c r="I53" s="152"/>
      <c r="J53" s="53"/>
      <c r="K53" s="127"/>
    </row>
    <row r="54" spans="1:11" ht="27.75" customHeight="1">
      <c r="A54" s="161" t="s">
        <v>126</v>
      </c>
      <c r="B54" s="165" t="s">
        <v>98</v>
      </c>
      <c r="C54" s="168" t="s">
        <v>98</v>
      </c>
      <c r="D54" s="53"/>
      <c r="E54" s="94"/>
      <c r="F54" s="152"/>
      <c r="G54" s="53"/>
      <c r="H54" s="94"/>
      <c r="I54" s="152"/>
      <c r="J54" s="53"/>
      <c r="K54" s="127"/>
    </row>
    <row r="55" spans="1:11" ht="49.5" customHeight="1">
      <c r="A55" s="161" t="s">
        <v>127</v>
      </c>
      <c r="B55" s="165" t="s">
        <v>128</v>
      </c>
      <c r="C55" s="168" t="s">
        <v>128</v>
      </c>
      <c r="D55" s="53"/>
      <c r="E55" s="94"/>
      <c r="F55" s="152"/>
      <c r="G55" s="53"/>
      <c r="H55" s="94"/>
      <c r="I55" s="152"/>
      <c r="J55" s="53"/>
      <c r="K55" s="127"/>
    </row>
    <row r="56" spans="1:11" ht="26.25" customHeight="1">
      <c r="A56" s="161" t="s">
        <v>129</v>
      </c>
      <c r="B56" s="165" t="s">
        <v>121</v>
      </c>
      <c r="C56" s="168" t="s">
        <v>121</v>
      </c>
      <c r="D56" s="53"/>
      <c r="E56" s="94"/>
      <c r="F56" s="152"/>
      <c r="G56" s="53"/>
      <c r="H56" s="94"/>
      <c r="I56" s="152"/>
      <c r="J56" s="53"/>
      <c r="K56" s="127"/>
    </row>
    <row r="57" spans="1:11" ht="29.25" customHeight="1">
      <c r="A57" s="161" t="s">
        <v>130</v>
      </c>
      <c r="B57" s="165" t="s">
        <v>98</v>
      </c>
      <c r="C57" s="168" t="s">
        <v>98</v>
      </c>
      <c r="D57" s="53"/>
      <c r="E57" s="94"/>
      <c r="F57" s="152"/>
      <c r="G57" s="53"/>
      <c r="H57" s="94"/>
      <c r="I57" s="152"/>
      <c r="J57" s="53"/>
      <c r="K57" s="127"/>
    </row>
    <row r="58" spans="1:11" ht="18" customHeight="1">
      <c r="A58" s="161" t="s">
        <v>131</v>
      </c>
      <c r="B58" s="165" t="s">
        <v>121</v>
      </c>
      <c r="C58" s="168" t="s">
        <v>121</v>
      </c>
      <c r="D58" s="53"/>
      <c r="E58" s="94"/>
      <c r="F58" s="152"/>
      <c r="G58" s="53"/>
      <c r="H58" s="94"/>
      <c r="I58" s="152"/>
      <c r="J58" s="53"/>
      <c r="K58" s="127"/>
    </row>
    <row r="59" spans="1:11" ht="30" customHeight="1">
      <c r="A59" s="161" t="s">
        <v>132</v>
      </c>
      <c r="B59" s="165" t="s">
        <v>133</v>
      </c>
      <c r="C59" s="168" t="s">
        <v>133</v>
      </c>
      <c r="D59" s="53"/>
      <c r="E59" s="94"/>
      <c r="F59" s="152"/>
      <c r="G59" s="53"/>
      <c r="H59" s="94"/>
      <c r="I59" s="152"/>
      <c r="J59" s="53"/>
      <c r="K59" s="127"/>
    </row>
    <row r="60" spans="1:11" ht="15">
      <c r="A60" s="161" t="s">
        <v>134</v>
      </c>
      <c r="B60" s="165"/>
      <c r="C60" s="168"/>
      <c r="D60" s="53"/>
      <c r="E60" s="94"/>
      <c r="F60" s="152"/>
      <c r="G60" s="53"/>
      <c r="H60" s="94"/>
      <c r="I60" s="152"/>
      <c r="J60" s="53"/>
      <c r="K60" s="127"/>
    </row>
    <row r="61" spans="1:11" ht="27.75" customHeight="1">
      <c r="A61" s="163" t="s">
        <v>135</v>
      </c>
      <c r="B61" s="165" t="s">
        <v>136</v>
      </c>
      <c r="C61" s="168" t="s">
        <v>136</v>
      </c>
      <c r="D61" s="53"/>
      <c r="E61" s="94"/>
      <c r="F61" s="152"/>
      <c r="G61" s="53"/>
      <c r="H61" s="94"/>
      <c r="I61" s="152"/>
      <c r="J61" s="53"/>
      <c r="K61" s="127"/>
    </row>
    <row r="62" spans="1:11" ht="24.75" customHeight="1">
      <c r="A62" s="163" t="s">
        <v>137</v>
      </c>
      <c r="B62" s="165" t="s">
        <v>136</v>
      </c>
      <c r="C62" s="168" t="s">
        <v>136</v>
      </c>
      <c r="D62" s="53"/>
      <c r="E62" s="94"/>
      <c r="F62" s="152"/>
      <c r="G62" s="53"/>
      <c r="H62" s="94"/>
      <c r="I62" s="152"/>
      <c r="J62" s="53"/>
      <c r="K62" s="127"/>
    </row>
    <row r="63" spans="1:11" ht="20.25" customHeight="1" thickBot="1">
      <c r="A63" s="164" t="s">
        <v>138</v>
      </c>
      <c r="B63" s="166" t="s">
        <v>136</v>
      </c>
      <c r="C63" s="169" t="s">
        <v>136</v>
      </c>
      <c r="D63" s="136"/>
      <c r="E63" s="150"/>
      <c r="F63" s="157"/>
      <c r="G63" s="136"/>
      <c r="H63" s="150"/>
      <c r="I63" s="157"/>
      <c r="J63" s="136"/>
      <c r="K63" s="137"/>
    </row>
  </sheetData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workbookViewId="0" topLeftCell="A1">
      <selection activeCell="K7" sqref="K7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6.375" style="56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21" ht="16.5" thickBot="1">
      <c r="A2" s="196" t="s">
        <v>1</v>
      </c>
      <c r="B2" s="196" t="s">
        <v>2</v>
      </c>
      <c r="C2" s="197" t="s">
        <v>35</v>
      </c>
      <c r="D2" s="197" t="s">
        <v>33</v>
      </c>
      <c r="E2" s="198" t="s">
        <v>3</v>
      </c>
      <c r="F2" s="197" t="s">
        <v>34</v>
      </c>
      <c r="G2" s="199" t="s">
        <v>4</v>
      </c>
      <c r="H2" s="197" t="s">
        <v>325</v>
      </c>
      <c r="I2" s="197" t="s">
        <v>327</v>
      </c>
      <c r="J2" s="199"/>
      <c r="K2" s="197" t="s">
        <v>374</v>
      </c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ht="16.5" thickBot="1">
      <c r="A3" s="200"/>
      <c r="B3" s="200"/>
      <c r="C3" s="201" t="s">
        <v>36</v>
      </c>
      <c r="D3" s="200" t="s">
        <v>5</v>
      </c>
      <c r="E3" s="198"/>
      <c r="F3" s="200" t="s">
        <v>6</v>
      </c>
      <c r="G3" s="198"/>
      <c r="H3" s="201" t="s">
        <v>7</v>
      </c>
      <c r="I3" s="201" t="s">
        <v>7</v>
      </c>
      <c r="J3" s="198"/>
      <c r="K3" s="201" t="s">
        <v>7</v>
      </c>
      <c r="L3" s="3"/>
      <c r="M3" s="3"/>
      <c r="N3" s="3"/>
      <c r="O3" s="2"/>
      <c r="P3" s="2"/>
      <c r="Q3" s="2"/>
      <c r="R3" s="2"/>
      <c r="S3" s="2"/>
      <c r="T3" s="2"/>
      <c r="U3" s="2"/>
    </row>
    <row r="4" spans="1:21" ht="15">
      <c r="A4" s="69"/>
      <c r="B4" s="3"/>
      <c r="C4" s="31"/>
      <c r="D4" s="28"/>
      <c r="E4" s="7"/>
      <c r="F4" s="28"/>
      <c r="G4" s="3"/>
      <c r="H4" s="28"/>
      <c r="I4" s="28"/>
      <c r="J4" s="3"/>
      <c r="K4" s="28"/>
      <c r="L4" s="3"/>
      <c r="M4" s="3"/>
      <c r="N4" s="3"/>
      <c r="O4" s="2"/>
      <c r="P4" s="2"/>
      <c r="Q4" s="2"/>
      <c r="R4" s="2"/>
      <c r="S4" s="2"/>
      <c r="T4" s="2"/>
      <c r="U4" s="2"/>
    </row>
    <row r="5" spans="1:21" ht="18">
      <c r="A5" s="33" t="s">
        <v>141</v>
      </c>
      <c r="B5" s="3"/>
      <c r="C5" s="28"/>
      <c r="D5" s="24"/>
      <c r="E5" s="3"/>
      <c r="F5" s="24"/>
      <c r="G5" s="3"/>
      <c r="H5" s="24"/>
      <c r="I5" s="24"/>
      <c r="J5" s="3"/>
      <c r="K5" s="24"/>
      <c r="L5" s="3"/>
      <c r="M5" s="3"/>
      <c r="N5" s="3"/>
      <c r="O5" s="2"/>
      <c r="P5" s="2"/>
      <c r="Q5" s="2"/>
      <c r="R5" s="2"/>
      <c r="S5" s="2"/>
      <c r="T5" s="2"/>
      <c r="U5" s="2"/>
    </row>
    <row r="6" spans="1:21" ht="15">
      <c r="A6" s="24"/>
      <c r="B6" s="3"/>
      <c r="C6" s="28"/>
      <c r="D6" s="24"/>
      <c r="E6" s="3"/>
      <c r="F6" s="24"/>
      <c r="G6" s="3"/>
      <c r="H6" s="24"/>
      <c r="I6" s="24"/>
      <c r="J6" s="3"/>
      <c r="K6" s="24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59.25" customHeight="1">
      <c r="A7" s="293" t="s">
        <v>142</v>
      </c>
      <c r="B7" s="3"/>
      <c r="C7" s="27" t="s">
        <v>292</v>
      </c>
      <c r="D7" s="44">
        <v>4459</v>
      </c>
      <c r="E7" s="3"/>
      <c r="F7" s="24">
        <v>2819</v>
      </c>
      <c r="G7" s="3"/>
      <c r="H7" s="24">
        <v>4400</v>
      </c>
      <c r="I7" s="24">
        <v>4400</v>
      </c>
      <c r="J7" s="3"/>
      <c r="K7" s="24">
        <v>4400</v>
      </c>
      <c r="L7" s="3"/>
      <c r="M7" s="3"/>
      <c r="N7" s="3"/>
      <c r="O7" s="2"/>
      <c r="P7" s="2"/>
      <c r="Q7" s="2"/>
      <c r="R7" s="2"/>
      <c r="S7" s="2"/>
      <c r="T7" s="2"/>
      <c r="U7" s="2"/>
    </row>
    <row r="8" spans="1:21" ht="60">
      <c r="A8" s="44"/>
      <c r="B8" s="44"/>
      <c r="C8" s="47" t="s">
        <v>59</v>
      </c>
      <c r="E8" s="44"/>
      <c r="F8" s="44"/>
      <c r="G8" s="44"/>
      <c r="H8" s="44"/>
      <c r="I8" s="44"/>
      <c r="J8" s="44"/>
      <c r="K8" s="44"/>
      <c r="L8" s="3"/>
      <c r="M8" s="3"/>
      <c r="N8" s="3"/>
      <c r="O8" s="2"/>
      <c r="P8" s="2"/>
      <c r="Q8" s="2"/>
      <c r="R8" s="2"/>
      <c r="S8" s="2"/>
      <c r="T8" s="2"/>
      <c r="U8" s="2"/>
    </row>
    <row r="9" spans="1:21" ht="60">
      <c r="A9" s="293" t="s">
        <v>143</v>
      </c>
      <c r="B9" s="44"/>
      <c r="C9" s="27" t="s">
        <v>292</v>
      </c>
      <c r="D9" s="44">
        <v>248</v>
      </c>
      <c r="E9" s="44"/>
      <c r="F9" s="44">
        <v>224</v>
      </c>
      <c r="G9" s="44"/>
      <c r="H9" s="44">
        <v>224</v>
      </c>
      <c r="I9" s="44">
        <v>224</v>
      </c>
      <c r="J9" s="44"/>
      <c r="K9" s="44">
        <v>224</v>
      </c>
      <c r="L9" s="3"/>
      <c r="M9" s="3"/>
      <c r="N9" s="3"/>
      <c r="O9" s="2"/>
      <c r="P9" s="2"/>
      <c r="Q9" s="2"/>
      <c r="R9" s="2"/>
      <c r="S9" s="2"/>
      <c r="T9" s="2"/>
      <c r="U9" s="2"/>
    </row>
    <row r="10" spans="1:21" ht="60">
      <c r="A10" s="71"/>
      <c r="B10" s="44"/>
      <c r="C10" s="47" t="s">
        <v>59</v>
      </c>
      <c r="D10" s="44"/>
      <c r="E10" s="44"/>
      <c r="F10" s="44"/>
      <c r="G10" s="44"/>
      <c r="H10" s="44"/>
      <c r="I10" s="44"/>
      <c r="J10" s="44"/>
      <c r="K10" s="44"/>
      <c r="L10" s="3"/>
      <c r="M10" s="3"/>
      <c r="N10" s="3"/>
      <c r="O10" s="2"/>
      <c r="P10" s="2"/>
      <c r="Q10" s="2"/>
      <c r="R10" s="2"/>
      <c r="S10" s="2"/>
      <c r="T10" s="2"/>
      <c r="U10" s="2"/>
    </row>
    <row r="11" spans="1:21" ht="60">
      <c r="A11" s="272" t="s">
        <v>282</v>
      </c>
      <c r="B11" s="44"/>
      <c r="C11" s="27" t="s">
        <v>292</v>
      </c>
      <c r="D11" s="44">
        <v>26976</v>
      </c>
      <c r="E11" s="44"/>
      <c r="F11" s="44">
        <v>35263</v>
      </c>
      <c r="G11" s="44"/>
      <c r="H11" s="44">
        <v>34022</v>
      </c>
      <c r="I11" s="44">
        <v>33991</v>
      </c>
      <c r="J11" s="44"/>
      <c r="K11" s="44">
        <v>33745</v>
      </c>
      <c r="L11" s="3"/>
      <c r="M11" s="3"/>
      <c r="N11" s="3"/>
      <c r="O11" s="2"/>
      <c r="P11" s="2"/>
      <c r="Q11" s="2"/>
      <c r="R11" s="2"/>
      <c r="S11" s="2"/>
      <c r="T11" s="2"/>
      <c r="U11" s="2"/>
    </row>
    <row r="12" spans="1:21" ht="60">
      <c r="A12" s="71"/>
      <c r="B12" s="44"/>
      <c r="C12" s="47" t="s">
        <v>59</v>
      </c>
      <c r="D12" s="44">
        <v>113.3</v>
      </c>
      <c r="E12" s="44"/>
      <c r="F12" s="44">
        <v>113.7</v>
      </c>
      <c r="G12" s="44"/>
      <c r="H12" s="44">
        <v>109.7</v>
      </c>
      <c r="I12" s="44">
        <v>109.8</v>
      </c>
      <c r="J12" s="44"/>
      <c r="K12" s="44">
        <v>110.6</v>
      </c>
      <c r="L12" s="3"/>
      <c r="M12" s="3"/>
      <c r="N12" s="3"/>
      <c r="O12" s="2"/>
      <c r="P12" s="2"/>
      <c r="Q12" s="2"/>
      <c r="R12" s="2"/>
      <c r="S12" s="2"/>
      <c r="T12" s="2"/>
      <c r="U12" s="2"/>
    </row>
    <row r="13" spans="1:21" ht="19.5" customHeight="1">
      <c r="A13" s="60" t="s">
        <v>144</v>
      </c>
      <c r="B13" s="44"/>
      <c r="C13" s="47"/>
      <c r="D13" s="44"/>
      <c r="E13" s="44"/>
      <c r="F13" s="44"/>
      <c r="G13" s="44"/>
      <c r="H13" s="44"/>
      <c r="I13" s="44"/>
      <c r="J13" s="44"/>
      <c r="K13" s="44"/>
      <c r="L13" s="3"/>
      <c r="M13" s="3"/>
      <c r="N13" s="3"/>
      <c r="O13" s="2"/>
      <c r="P13" s="2"/>
      <c r="Q13" s="2"/>
      <c r="R13" s="2"/>
      <c r="S13" s="2"/>
      <c r="T13" s="2"/>
      <c r="U13" s="2"/>
    </row>
    <row r="14" spans="1:11" ht="68.25" customHeight="1">
      <c r="A14" s="62" t="s">
        <v>145</v>
      </c>
      <c r="B14" s="17"/>
      <c r="C14" s="27" t="s">
        <v>292</v>
      </c>
      <c r="D14" s="17"/>
      <c r="E14" s="17"/>
      <c r="F14" s="17"/>
      <c r="G14" s="17"/>
      <c r="H14" s="17"/>
      <c r="I14" s="17"/>
      <c r="J14" s="17"/>
      <c r="K14" s="17"/>
    </row>
    <row r="15" spans="1:11" ht="60">
      <c r="A15" s="62"/>
      <c r="B15" s="17"/>
      <c r="C15" s="47" t="s">
        <v>59</v>
      </c>
      <c r="D15" s="17"/>
      <c r="E15" s="17"/>
      <c r="F15" s="17"/>
      <c r="G15" s="17"/>
      <c r="H15" s="17"/>
      <c r="I15" s="17"/>
      <c r="J15" s="17"/>
      <c r="K15" s="17"/>
    </row>
    <row r="16" spans="1:11" ht="60">
      <c r="A16" s="70" t="s">
        <v>146</v>
      </c>
      <c r="B16" s="17"/>
      <c r="C16" s="27" t="s">
        <v>292</v>
      </c>
      <c r="D16" s="17"/>
      <c r="E16" s="17"/>
      <c r="F16" s="17"/>
      <c r="G16" s="17"/>
      <c r="H16" s="17"/>
      <c r="I16" s="17"/>
      <c r="J16" s="17"/>
      <c r="K16" s="17"/>
    </row>
    <row r="17" spans="1:11" ht="60">
      <c r="A17" s="62"/>
      <c r="B17" s="17"/>
      <c r="C17" s="47" t="s">
        <v>59</v>
      </c>
      <c r="D17" s="17"/>
      <c r="E17" s="17"/>
      <c r="F17" s="17"/>
      <c r="G17" s="17"/>
      <c r="H17" s="17"/>
      <c r="I17" s="17"/>
      <c r="J17" s="17"/>
      <c r="K17" s="17"/>
    </row>
    <row r="18" spans="1:11" ht="60">
      <c r="A18" s="62" t="s">
        <v>147</v>
      </c>
      <c r="B18" s="17"/>
      <c r="C18" s="27" t="s">
        <v>292</v>
      </c>
      <c r="D18" s="17"/>
      <c r="E18" s="17"/>
      <c r="F18" s="17"/>
      <c r="G18" s="17"/>
      <c r="H18" s="17"/>
      <c r="I18" s="17"/>
      <c r="J18" s="17"/>
      <c r="K18" s="17"/>
    </row>
    <row r="19" spans="1:11" ht="72.75" customHeight="1">
      <c r="A19" s="60"/>
      <c r="B19" s="17"/>
      <c r="C19" s="47" t="s">
        <v>59</v>
      </c>
      <c r="D19" s="17"/>
      <c r="E19" s="17"/>
      <c r="F19" s="17"/>
      <c r="G19" s="17"/>
      <c r="H19" s="17"/>
      <c r="I19" s="17"/>
      <c r="J19" s="17"/>
      <c r="K19" s="17"/>
    </row>
    <row r="20" spans="1:11" ht="60">
      <c r="A20" s="60" t="s">
        <v>158</v>
      </c>
      <c r="B20" s="17"/>
      <c r="C20" s="27" t="s">
        <v>292</v>
      </c>
      <c r="D20" s="17"/>
      <c r="E20" s="17"/>
      <c r="F20" s="17"/>
      <c r="G20" s="17"/>
      <c r="H20" s="17"/>
      <c r="I20" s="17"/>
      <c r="J20" s="17"/>
      <c r="K20" s="17"/>
    </row>
    <row r="21" spans="1:11" ht="60">
      <c r="A21" s="17"/>
      <c r="B21" s="17"/>
      <c r="C21" s="47" t="s">
        <v>59</v>
      </c>
      <c r="D21" s="17"/>
      <c r="E21" s="17"/>
      <c r="F21" s="17"/>
      <c r="G21" s="17"/>
      <c r="H21" s="17"/>
      <c r="I21" s="17"/>
      <c r="J21" s="17"/>
      <c r="K21" s="17"/>
    </row>
    <row r="22" spans="1:11" ht="60">
      <c r="A22" s="60" t="s">
        <v>157</v>
      </c>
      <c r="B22" s="17"/>
      <c r="C22" s="27" t="s">
        <v>292</v>
      </c>
      <c r="D22" s="17"/>
      <c r="E22" s="17"/>
      <c r="F22" s="17"/>
      <c r="G22" s="17"/>
      <c r="H22" s="17"/>
      <c r="I22" s="17"/>
      <c r="J22" s="17"/>
      <c r="K22" s="17"/>
    </row>
    <row r="23" spans="1:11" ht="60">
      <c r="A23" s="17"/>
      <c r="B23" s="17"/>
      <c r="C23" s="47" t="s">
        <v>59</v>
      </c>
      <c r="D23" s="17"/>
      <c r="E23" s="17"/>
      <c r="F23" s="17"/>
      <c r="G23" s="17"/>
      <c r="H23" s="17"/>
      <c r="I23" s="17"/>
      <c r="J23" s="17"/>
      <c r="K23" s="17"/>
    </row>
    <row r="24" spans="1:11" ht="60">
      <c r="A24" s="60" t="s">
        <v>151</v>
      </c>
      <c r="B24" s="17"/>
      <c r="C24" s="27" t="s">
        <v>292</v>
      </c>
      <c r="D24" s="17"/>
      <c r="E24" s="17"/>
      <c r="F24" s="17"/>
      <c r="G24" s="17"/>
      <c r="H24" s="17"/>
      <c r="I24" s="17"/>
      <c r="J24" s="17"/>
      <c r="K24" s="17"/>
    </row>
    <row r="25" spans="1:11" ht="60">
      <c r="A25" s="17"/>
      <c r="B25" s="17"/>
      <c r="C25" s="47" t="s">
        <v>59</v>
      </c>
      <c r="D25" s="17"/>
      <c r="E25" s="17"/>
      <c r="F25" s="17"/>
      <c r="G25" s="17"/>
      <c r="H25" s="17"/>
      <c r="I25" s="17"/>
      <c r="J25" s="17"/>
      <c r="K25" s="17"/>
    </row>
    <row r="26" spans="1:11" ht="60">
      <c r="A26" s="44" t="s">
        <v>150</v>
      </c>
      <c r="B26" s="17"/>
      <c r="C26" s="27" t="s">
        <v>292</v>
      </c>
      <c r="D26" s="17"/>
      <c r="E26" s="17"/>
      <c r="F26" s="17"/>
      <c r="G26" s="17"/>
      <c r="H26" s="17"/>
      <c r="I26" s="17"/>
      <c r="J26" s="17"/>
      <c r="K26" s="17"/>
    </row>
    <row r="27" spans="1:11" ht="60">
      <c r="A27" s="17"/>
      <c r="B27" s="17"/>
      <c r="C27" s="47" t="s">
        <v>59</v>
      </c>
      <c r="D27" s="17"/>
      <c r="E27" s="17"/>
      <c r="F27" s="17"/>
      <c r="G27" s="17"/>
      <c r="H27" s="17"/>
      <c r="I27" s="17"/>
      <c r="J27" s="17"/>
      <c r="K27" s="17"/>
    </row>
    <row r="28" spans="1:11" ht="60">
      <c r="A28" s="44" t="s">
        <v>148</v>
      </c>
      <c r="B28" s="17"/>
      <c r="C28" s="27" t="s">
        <v>292</v>
      </c>
      <c r="D28" s="17"/>
      <c r="E28" s="17"/>
      <c r="F28" s="17"/>
      <c r="G28" s="17"/>
      <c r="H28" s="17"/>
      <c r="I28" s="17"/>
      <c r="J28" s="17"/>
      <c r="K28" s="17"/>
    </row>
    <row r="29" spans="1:11" ht="60">
      <c r="A29" s="17"/>
      <c r="B29" s="17"/>
      <c r="C29" s="47" t="s">
        <v>59</v>
      </c>
      <c r="D29" s="17"/>
      <c r="E29" s="17"/>
      <c r="F29" s="17"/>
      <c r="G29" s="17"/>
      <c r="H29" s="17"/>
      <c r="I29" s="17"/>
      <c r="J29" s="17"/>
      <c r="K29" s="17"/>
    </row>
    <row r="30" spans="1:11" ht="60">
      <c r="A30" s="44" t="s">
        <v>149</v>
      </c>
      <c r="B30" s="17"/>
      <c r="C30" s="27" t="s">
        <v>292</v>
      </c>
      <c r="D30" s="17"/>
      <c r="E30" s="17"/>
      <c r="F30" s="17"/>
      <c r="G30" s="17"/>
      <c r="H30" s="17"/>
      <c r="I30" s="17"/>
      <c r="J30" s="17"/>
      <c r="K30" s="17"/>
    </row>
    <row r="31" spans="1:11" ht="60">
      <c r="A31" s="17"/>
      <c r="B31" s="17"/>
      <c r="C31" s="47" t="s">
        <v>59</v>
      </c>
      <c r="D31" s="17"/>
      <c r="E31" s="17"/>
      <c r="F31" s="17"/>
      <c r="G31" s="17"/>
      <c r="H31" s="17"/>
      <c r="I31" s="17"/>
      <c r="J31" s="17"/>
      <c r="K31" s="17"/>
    </row>
    <row r="32" spans="1:11" ht="60">
      <c r="A32" s="60" t="s">
        <v>152</v>
      </c>
      <c r="B32" s="17"/>
      <c r="C32" s="27" t="s">
        <v>292</v>
      </c>
      <c r="D32" s="17"/>
      <c r="E32" s="17"/>
      <c r="F32" s="17"/>
      <c r="G32" s="17"/>
      <c r="H32" s="17"/>
      <c r="I32" s="17"/>
      <c r="J32" s="17"/>
      <c r="K32" s="17"/>
    </row>
    <row r="33" spans="1:11" ht="60">
      <c r="A33" s="17"/>
      <c r="B33" s="17"/>
      <c r="C33" s="47" t="s">
        <v>59</v>
      </c>
      <c r="D33" s="17"/>
      <c r="E33" s="17"/>
      <c r="F33" s="17"/>
      <c r="G33" s="17"/>
      <c r="H33" s="17"/>
      <c r="I33" s="17"/>
      <c r="J33" s="17"/>
      <c r="K33" s="17"/>
    </row>
    <row r="34" spans="1:11" ht="60">
      <c r="A34" s="68" t="s">
        <v>153</v>
      </c>
      <c r="B34" s="17"/>
      <c r="C34" s="27" t="s">
        <v>292</v>
      </c>
      <c r="D34" s="17"/>
      <c r="E34" s="17"/>
      <c r="F34" s="17"/>
      <c r="G34" s="17"/>
      <c r="H34" s="17"/>
      <c r="I34" s="17"/>
      <c r="J34" s="17"/>
      <c r="K34" s="17"/>
    </row>
    <row r="35" spans="1:11" ht="60">
      <c r="A35" s="60"/>
      <c r="B35" s="17"/>
      <c r="C35" s="47" t="s">
        <v>59</v>
      </c>
      <c r="D35" s="17"/>
      <c r="E35" s="17"/>
      <c r="F35" s="17"/>
      <c r="G35" s="17"/>
      <c r="H35" s="17"/>
      <c r="I35" s="17"/>
      <c r="J35" s="17"/>
      <c r="K35" s="17"/>
    </row>
    <row r="36" spans="1:11" ht="60">
      <c r="A36" s="68" t="s">
        <v>154</v>
      </c>
      <c r="B36" s="17"/>
      <c r="C36" s="27" t="s">
        <v>292</v>
      </c>
      <c r="D36" s="17"/>
      <c r="E36" s="17"/>
      <c r="F36" s="17"/>
      <c r="G36" s="17"/>
      <c r="H36" s="17"/>
      <c r="I36" s="17"/>
      <c r="J36" s="17"/>
      <c r="K36" s="17"/>
    </row>
    <row r="37" spans="1:11" ht="60">
      <c r="A37" s="17"/>
      <c r="B37" s="17"/>
      <c r="C37" s="47" t="s">
        <v>59</v>
      </c>
      <c r="D37" s="17"/>
      <c r="E37" s="17"/>
      <c r="F37" s="17"/>
      <c r="G37" s="17"/>
      <c r="H37" s="17"/>
      <c r="I37" s="17"/>
      <c r="J37" s="17"/>
      <c r="K37" s="17"/>
    </row>
    <row r="38" spans="1:11" ht="60">
      <c r="A38" s="68" t="s">
        <v>155</v>
      </c>
      <c r="B38" s="17"/>
      <c r="C38" s="27" t="s">
        <v>292</v>
      </c>
      <c r="D38" s="17"/>
      <c r="E38" s="17"/>
      <c r="F38" s="17"/>
      <c r="G38" s="17"/>
      <c r="H38" s="17"/>
      <c r="I38" s="17"/>
      <c r="J38" s="17"/>
      <c r="K38" s="17"/>
    </row>
    <row r="39" spans="1:11" ht="60">
      <c r="A39" s="17"/>
      <c r="B39" s="17"/>
      <c r="C39" s="47" t="s">
        <v>59</v>
      </c>
      <c r="D39" s="17"/>
      <c r="E39" s="17"/>
      <c r="F39" s="17"/>
      <c r="G39" s="17"/>
      <c r="H39" s="17"/>
      <c r="I39" s="17"/>
      <c r="J39" s="17"/>
      <c r="K39" s="17"/>
    </row>
    <row r="40" spans="1:11" ht="60">
      <c r="A40" s="44" t="s">
        <v>156</v>
      </c>
      <c r="B40" s="17"/>
      <c r="C40" s="27" t="s">
        <v>292</v>
      </c>
      <c r="D40" s="17"/>
      <c r="E40" s="17"/>
      <c r="F40" s="17"/>
      <c r="G40" s="17"/>
      <c r="H40" s="17"/>
      <c r="I40" s="17"/>
      <c r="J40" s="17"/>
      <c r="K40" s="17"/>
    </row>
    <row r="41" spans="1:11" ht="60">
      <c r="A41" s="17"/>
      <c r="B41" s="17"/>
      <c r="C41" s="47" t="s">
        <v>59</v>
      </c>
      <c r="D41" s="17"/>
      <c r="E41" s="17"/>
      <c r="F41" s="17"/>
      <c r="G41" s="17"/>
      <c r="H41" s="17"/>
      <c r="I41" s="17"/>
      <c r="J41" s="17"/>
      <c r="K41" s="17"/>
    </row>
    <row r="43" ht="15">
      <c r="A43" s="12" t="s">
        <v>293</v>
      </c>
    </row>
    <row r="44" ht="15">
      <c r="A44" s="12" t="s">
        <v>296</v>
      </c>
    </row>
    <row r="45" ht="15">
      <c r="A45" s="2" t="s">
        <v>294</v>
      </c>
    </row>
  </sheetData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O7" sqref="O7"/>
    </sheetView>
  </sheetViews>
  <sheetFormatPr defaultColWidth="9.00390625" defaultRowHeight="12.75"/>
  <cols>
    <col min="1" max="1" width="40.75390625" style="0" customWidth="1"/>
    <col min="2" max="2" width="0.12890625" style="0" hidden="1" customWidth="1"/>
    <col min="3" max="3" width="16.625" style="0" customWidth="1"/>
    <col min="4" max="4" width="11.625" style="0" customWidth="1"/>
    <col min="5" max="5" width="0.12890625" style="0" hidden="1" customWidth="1"/>
    <col min="6" max="6" width="11.625" style="0" customWidth="1"/>
    <col min="7" max="7" width="12.00390625" style="0" hidden="1" customWidth="1"/>
    <col min="8" max="8" width="11.375" style="0" customWidth="1"/>
    <col min="9" max="9" width="11.00390625" style="0" customWidth="1"/>
    <col min="10" max="10" width="12.00390625" style="0" hidden="1" customWidth="1"/>
    <col min="11" max="11" width="11.25390625" style="0" customWidth="1"/>
  </cols>
  <sheetData>
    <row r="1" spans="8:11" ht="15.75" thickBot="1">
      <c r="H1" s="2"/>
      <c r="K1" s="2"/>
    </row>
    <row r="2" spans="1:14" ht="16.5" thickBot="1">
      <c r="A2" s="196" t="s">
        <v>1</v>
      </c>
      <c r="B2" s="196" t="s">
        <v>2</v>
      </c>
      <c r="C2" s="197" t="s">
        <v>35</v>
      </c>
      <c r="D2" s="197" t="s">
        <v>33</v>
      </c>
      <c r="E2" s="198" t="s">
        <v>3</v>
      </c>
      <c r="F2" s="197" t="s">
        <v>34</v>
      </c>
      <c r="G2" s="199" t="s">
        <v>4</v>
      </c>
      <c r="H2" s="197" t="s">
        <v>325</v>
      </c>
      <c r="I2" s="197" t="s">
        <v>327</v>
      </c>
      <c r="J2" s="199"/>
      <c r="K2" s="197" t="s">
        <v>374</v>
      </c>
      <c r="L2" s="1"/>
      <c r="M2" s="1"/>
      <c r="N2" s="1"/>
    </row>
    <row r="3" spans="1:14" ht="16.5" thickBot="1">
      <c r="A3" s="202"/>
      <c r="B3" s="202"/>
      <c r="C3" s="203" t="s">
        <v>36</v>
      </c>
      <c r="D3" s="200" t="s">
        <v>5</v>
      </c>
      <c r="E3" s="198"/>
      <c r="F3" s="200" t="s">
        <v>6</v>
      </c>
      <c r="G3" s="198"/>
      <c r="H3" s="201" t="s">
        <v>7</v>
      </c>
      <c r="I3" s="201" t="s">
        <v>7</v>
      </c>
      <c r="J3" s="198"/>
      <c r="K3" s="201" t="s">
        <v>7</v>
      </c>
      <c r="L3" s="1"/>
      <c r="M3" s="1"/>
      <c r="N3" s="1"/>
    </row>
    <row r="4" spans="1:14" ht="18">
      <c r="A4" s="170" t="s">
        <v>165</v>
      </c>
      <c r="B4" s="171"/>
      <c r="C4" s="180"/>
      <c r="D4" s="172"/>
      <c r="E4" s="173"/>
      <c r="F4" s="51"/>
      <c r="G4" s="171"/>
      <c r="H4" s="174"/>
      <c r="I4" s="51"/>
      <c r="J4" s="171"/>
      <c r="K4" s="175"/>
      <c r="L4" s="1"/>
      <c r="M4" s="1"/>
      <c r="N4" s="1"/>
    </row>
    <row r="5" spans="1:14" ht="15.75">
      <c r="A5" s="131"/>
      <c r="B5" s="1"/>
      <c r="C5" s="181"/>
      <c r="D5" s="20"/>
      <c r="E5" s="3"/>
      <c r="F5" s="85"/>
      <c r="G5" s="3"/>
      <c r="H5" s="21"/>
      <c r="I5" s="85"/>
      <c r="J5" s="3"/>
      <c r="K5" s="98"/>
      <c r="L5" s="1"/>
      <c r="M5" s="1"/>
      <c r="N5" s="1"/>
    </row>
    <row r="6" spans="1:14" ht="60">
      <c r="A6" s="121" t="s">
        <v>281</v>
      </c>
      <c r="B6" s="3"/>
      <c r="C6" s="145" t="s">
        <v>292</v>
      </c>
      <c r="D6" s="59">
        <v>157996</v>
      </c>
      <c r="E6" s="3"/>
      <c r="F6" s="113">
        <v>257484</v>
      </c>
      <c r="G6" s="3"/>
      <c r="H6" s="3">
        <v>293854</v>
      </c>
      <c r="I6" s="113">
        <v>316000</v>
      </c>
      <c r="J6" s="3"/>
      <c r="K6" s="100">
        <v>320000</v>
      </c>
      <c r="L6" s="1"/>
      <c r="M6" s="1"/>
      <c r="N6" s="1"/>
    </row>
    <row r="7" spans="1:11" ht="60">
      <c r="A7" s="135"/>
      <c r="B7" s="65"/>
      <c r="C7" s="145" t="s">
        <v>59</v>
      </c>
      <c r="E7" s="65"/>
      <c r="F7" s="151"/>
      <c r="G7" s="59"/>
      <c r="H7" s="65"/>
      <c r="I7" s="151"/>
      <c r="J7" s="59"/>
      <c r="K7" s="122"/>
    </row>
    <row r="8" spans="1:14" ht="31.5" customHeight="1">
      <c r="A8" s="102" t="s">
        <v>160</v>
      </c>
      <c r="B8" s="15"/>
      <c r="C8" s="145"/>
      <c r="D8" s="20"/>
      <c r="E8" s="3"/>
      <c r="F8" s="85"/>
      <c r="G8" s="3"/>
      <c r="H8" s="21"/>
      <c r="I8" s="85"/>
      <c r="J8" s="3"/>
      <c r="K8" s="98"/>
      <c r="L8" s="1"/>
      <c r="M8" s="1"/>
      <c r="N8" s="1"/>
    </row>
    <row r="9" spans="1:14" ht="27" customHeight="1">
      <c r="A9" s="176" t="s">
        <v>521</v>
      </c>
      <c r="B9" s="15"/>
      <c r="C9" s="146" t="s">
        <v>159</v>
      </c>
      <c r="D9" s="20">
        <v>23308</v>
      </c>
      <c r="E9" s="3"/>
      <c r="F9" s="85">
        <v>38507</v>
      </c>
      <c r="G9" s="3"/>
      <c r="H9" s="21">
        <v>30927</v>
      </c>
      <c r="I9" s="85">
        <v>32000</v>
      </c>
      <c r="J9" s="3"/>
      <c r="K9" s="98">
        <v>33000</v>
      </c>
      <c r="L9" s="1"/>
      <c r="M9" s="1"/>
      <c r="N9" s="1"/>
    </row>
    <row r="10" spans="1:14" ht="20.25" customHeight="1">
      <c r="A10" s="176" t="s">
        <v>518</v>
      </c>
      <c r="B10" s="15"/>
      <c r="C10" s="146" t="s">
        <v>159</v>
      </c>
      <c r="D10" s="20">
        <v>34688</v>
      </c>
      <c r="E10" s="3"/>
      <c r="F10" s="85">
        <v>98977</v>
      </c>
      <c r="G10" s="3"/>
      <c r="H10" s="21">
        <v>112927</v>
      </c>
      <c r="I10" s="85">
        <v>114000</v>
      </c>
      <c r="J10" s="3"/>
      <c r="K10" s="98">
        <v>117000</v>
      </c>
      <c r="L10" s="1"/>
      <c r="M10" s="1"/>
      <c r="N10" s="1"/>
    </row>
    <row r="11" spans="1:14" ht="46.5" customHeight="1">
      <c r="A11" s="296" t="s">
        <v>529</v>
      </c>
      <c r="B11" s="15"/>
      <c r="C11" s="146" t="s">
        <v>159</v>
      </c>
      <c r="D11" s="20">
        <v>100000</v>
      </c>
      <c r="E11" s="3"/>
      <c r="F11" s="85">
        <v>120000</v>
      </c>
      <c r="G11" s="3"/>
      <c r="H11" s="21">
        <v>150000</v>
      </c>
      <c r="I11" s="85">
        <v>170000</v>
      </c>
      <c r="J11" s="3"/>
      <c r="K11" s="98">
        <v>170000</v>
      </c>
      <c r="L11" s="1"/>
      <c r="M11" s="1"/>
      <c r="N11" s="1"/>
    </row>
    <row r="12" spans="1:14" ht="30">
      <c r="A12" s="177" t="s">
        <v>161</v>
      </c>
      <c r="B12" s="15"/>
      <c r="C12" s="146"/>
      <c r="D12" s="53"/>
      <c r="E12" s="94"/>
      <c r="F12" s="152"/>
      <c r="G12" s="53"/>
      <c r="H12" s="94"/>
      <c r="I12" s="152"/>
      <c r="J12" s="53"/>
      <c r="K12" s="127"/>
      <c r="L12" s="1"/>
      <c r="M12" s="1"/>
      <c r="N12" s="1"/>
    </row>
    <row r="13" spans="1:14" ht="30">
      <c r="A13" s="102" t="s">
        <v>162</v>
      </c>
      <c r="B13" s="15"/>
      <c r="C13" s="146" t="s">
        <v>159</v>
      </c>
      <c r="D13" s="53">
        <v>243954</v>
      </c>
      <c r="E13" s="94"/>
      <c r="F13" s="152">
        <v>289753</v>
      </c>
      <c r="G13" s="53"/>
      <c r="H13" s="94">
        <v>259229</v>
      </c>
      <c r="I13" s="152">
        <v>270369</v>
      </c>
      <c r="J13" s="53"/>
      <c r="K13" s="127">
        <v>270369</v>
      </c>
      <c r="L13" s="1"/>
      <c r="M13" s="1"/>
      <c r="N13" s="1"/>
    </row>
    <row r="14" spans="1:14" ht="15">
      <c r="A14" s="177" t="s">
        <v>163</v>
      </c>
      <c r="B14" s="15"/>
      <c r="C14" s="146"/>
      <c r="D14" s="53"/>
      <c r="E14" s="94"/>
      <c r="F14" s="152"/>
      <c r="G14" s="53"/>
      <c r="H14" s="94"/>
      <c r="I14" s="152"/>
      <c r="J14" s="53"/>
      <c r="K14" s="127"/>
      <c r="L14" s="1"/>
      <c r="M14" s="1"/>
      <c r="N14" s="1"/>
    </row>
    <row r="15" spans="1:14" ht="15">
      <c r="A15" s="177" t="s">
        <v>207</v>
      </c>
      <c r="B15" s="15"/>
      <c r="C15" s="146" t="s">
        <v>159</v>
      </c>
      <c r="D15" s="53">
        <v>29306</v>
      </c>
      <c r="E15" s="94"/>
      <c r="F15" s="152">
        <v>36629</v>
      </c>
      <c r="G15" s="53"/>
      <c r="H15" s="94">
        <v>43394</v>
      </c>
      <c r="I15" s="152">
        <v>45467</v>
      </c>
      <c r="J15" s="53"/>
      <c r="K15" s="127">
        <v>46467</v>
      </c>
      <c r="L15" s="1"/>
      <c r="M15" s="1"/>
      <c r="N15" s="1"/>
    </row>
    <row r="16" spans="1:14" ht="15">
      <c r="A16" s="177" t="s">
        <v>208</v>
      </c>
      <c r="B16" s="15"/>
      <c r="C16" s="146" t="s">
        <v>159</v>
      </c>
      <c r="D16" s="53">
        <v>2994</v>
      </c>
      <c r="E16" s="94"/>
      <c r="F16" s="152">
        <v>14800</v>
      </c>
      <c r="G16" s="53"/>
      <c r="H16" s="94">
        <v>25365</v>
      </c>
      <c r="I16" s="152">
        <v>42142</v>
      </c>
      <c r="J16" s="53"/>
      <c r="K16" s="127">
        <v>63142</v>
      </c>
      <c r="L16" s="1"/>
      <c r="M16" s="1"/>
      <c r="N16" s="1"/>
    </row>
    <row r="17" spans="1:14" ht="15">
      <c r="A17" s="102" t="s">
        <v>164</v>
      </c>
      <c r="B17" s="15"/>
      <c r="C17" s="146" t="s">
        <v>159</v>
      </c>
      <c r="D17" s="53"/>
      <c r="E17" s="94"/>
      <c r="F17" s="152"/>
      <c r="G17" s="53"/>
      <c r="H17" s="94"/>
      <c r="I17" s="152"/>
      <c r="J17" s="53"/>
      <c r="K17" s="127"/>
      <c r="L17" s="1"/>
      <c r="M17" s="1"/>
      <c r="N17" s="1"/>
    </row>
    <row r="18" spans="1:14" ht="15">
      <c r="A18" s="177" t="s">
        <v>163</v>
      </c>
      <c r="B18" s="15"/>
      <c r="C18" s="146"/>
      <c r="D18" s="53"/>
      <c r="E18" s="94"/>
      <c r="F18" s="152"/>
      <c r="G18" s="53"/>
      <c r="H18" s="94"/>
      <c r="I18" s="152"/>
      <c r="J18" s="53"/>
      <c r="K18" s="127"/>
      <c r="L18" s="1"/>
      <c r="M18" s="1"/>
      <c r="N18" s="1"/>
    </row>
    <row r="19" spans="1:14" ht="15">
      <c r="A19" s="177" t="s">
        <v>209</v>
      </c>
      <c r="B19" s="15"/>
      <c r="C19" s="146" t="s">
        <v>159</v>
      </c>
      <c r="D19" s="53">
        <v>129186</v>
      </c>
      <c r="E19" s="94"/>
      <c r="F19" s="152">
        <v>137296</v>
      </c>
      <c r="G19" s="53"/>
      <c r="H19" s="94">
        <v>87922</v>
      </c>
      <c r="I19" s="152">
        <v>53201</v>
      </c>
      <c r="J19" s="53"/>
      <c r="K19" s="127">
        <v>53201</v>
      </c>
      <c r="L19" s="1"/>
      <c r="M19" s="1"/>
      <c r="N19" s="1"/>
    </row>
    <row r="20" spans="1:14" ht="30">
      <c r="A20" s="177" t="s">
        <v>210</v>
      </c>
      <c r="B20" s="15"/>
      <c r="C20" s="146" t="s">
        <v>159</v>
      </c>
      <c r="D20" s="53"/>
      <c r="E20" s="94"/>
      <c r="F20" s="152"/>
      <c r="G20" s="53"/>
      <c r="H20" s="94"/>
      <c r="I20" s="152"/>
      <c r="J20" s="53"/>
      <c r="K20" s="127"/>
      <c r="L20" s="1"/>
      <c r="M20" s="1"/>
      <c r="N20" s="1"/>
    </row>
    <row r="21" spans="1:14" ht="30">
      <c r="A21" s="177" t="s">
        <v>211</v>
      </c>
      <c r="B21" s="15"/>
      <c r="C21" s="146" t="s">
        <v>159</v>
      </c>
      <c r="D21" s="53">
        <v>70000</v>
      </c>
      <c r="E21" s="94"/>
      <c r="F21" s="152">
        <v>84000</v>
      </c>
      <c r="G21" s="53"/>
      <c r="H21" s="94">
        <v>75000</v>
      </c>
      <c r="I21" s="152">
        <v>85000</v>
      </c>
      <c r="J21" s="53"/>
      <c r="K21" s="127">
        <v>85000</v>
      </c>
      <c r="L21" s="1"/>
      <c r="M21" s="1"/>
      <c r="N21" s="1"/>
    </row>
    <row r="22" spans="1:14" ht="15">
      <c r="A22" s="177" t="s">
        <v>212</v>
      </c>
      <c r="B22" s="15"/>
      <c r="C22" s="146"/>
      <c r="D22" s="53"/>
      <c r="E22" s="94"/>
      <c r="F22" s="152"/>
      <c r="G22" s="53"/>
      <c r="H22" s="94"/>
      <c r="I22" s="152"/>
      <c r="J22" s="53"/>
      <c r="K22" s="127"/>
      <c r="L22" s="1"/>
      <c r="M22" s="1"/>
      <c r="N22" s="1"/>
    </row>
    <row r="23" spans="1:14" ht="15">
      <c r="A23" s="177" t="s">
        <v>213</v>
      </c>
      <c r="B23" s="15"/>
      <c r="C23" s="146" t="s">
        <v>159</v>
      </c>
      <c r="D23" s="53"/>
      <c r="E23" s="94"/>
      <c r="F23" s="152"/>
      <c r="G23" s="53"/>
      <c r="H23" s="94"/>
      <c r="I23" s="152"/>
      <c r="J23" s="53"/>
      <c r="K23" s="127"/>
      <c r="L23" s="1"/>
      <c r="M23" s="1"/>
      <c r="N23" s="1"/>
    </row>
    <row r="24" spans="1:14" ht="15">
      <c r="A24" s="177" t="s">
        <v>214</v>
      </c>
      <c r="B24" s="15"/>
      <c r="C24" s="146" t="s">
        <v>159</v>
      </c>
      <c r="D24" s="53"/>
      <c r="E24" s="94"/>
      <c r="F24" s="152"/>
      <c r="G24" s="53"/>
      <c r="H24" s="94"/>
      <c r="I24" s="152"/>
      <c r="J24" s="53"/>
      <c r="K24" s="127"/>
      <c r="L24" s="1"/>
      <c r="M24" s="1"/>
      <c r="N24" s="1"/>
    </row>
    <row r="25" spans="1:14" ht="75">
      <c r="A25" s="177" t="s">
        <v>283</v>
      </c>
      <c r="B25" s="15"/>
      <c r="C25" s="146" t="s">
        <v>159</v>
      </c>
      <c r="D25" s="53"/>
      <c r="E25" s="94"/>
      <c r="F25" s="152"/>
      <c r="G25" s="53"/>
      <c r="H25" s="94"/>
      <c r="I25" s="152"/>
      <c r="J25" s="53"/>
      <c r="K25" s="127"/>
      <c r="L25" s="1"/>
      <c r="M25" s="1"/>
      <c r="N25" s="1"/>
    </row>
    <row r="26" spans="1:14" ht="18.75" customHeight="1">
      <c r="A26" s="177" t="s">
        <v>215</v>
      </c>
      <c r="B26" s="15"/>
      <c r="C26" s="146" t="s">
        <v>159</v>
      </c>
      <c r="D26" s="53"/>
      <c r="E26" s="94"/>
      <c r="F26" s="152"/>
      <c r="G26" s="53"/>
      <c r="H26" s="94"/>
      <c r="I26" s="152"/>
      <c r="J26" s="53"/>
      <c r="K26" s="127"/>
      <c r="L26" s="1"/>
      <c r="M26" s="1"/>
      <c r="N26" s="1"/>
    </row>
    <row r="27" spans="1:14" ht="30">
      <c r="A27" s="177" t="s">
        <v>216</v>
      </c>
      <c r="B27" s="15"/>
      <c r="C27" s="146" t="s">
        <v>159</v>
      </c>
      <c r="D27" s="53"/>
      <c r="E27" s="94"/>
      <c r="F27" s="152"/>
      <c r="G27" s="53"/>
      <c r="H27" s="94"/>
      <c r="I27" s="152"/>
      <c r="J27" s="53"/>
      <c r="K27" s="127"/>
      <c r="L27" s="1"/>
      <c r="M27" s="1"/>
      <c r="N27" s="1"/>
    </row>
    <row r="28" spans="1:14" ht="30">
      <c r="A28" s="177" t="s">
        <v>217</v>
      </c>
      <c r="B28" s="15"/>
      <c r="C28" s="146" t="s">
        <v>159</v>
      </c>
      <c r="D28" s="53"/>
      <c r="E28" s="94"/>
      <c r="F28" s="152"/>
      <c r="G28" s="53"/>
      <c r="H28" s="94"/>
      <c r="I28" s="152"/>
      <c r="J28" s="53"/>
      <c r="K28" s="127"/>
      <c r="L28" s="1"/>
      <c r="M28" s="1"/>
      <c r="N28" s="1"/>
    </row>
    <row r="29" spans="1:14" ht="21.75" customHeight="1">
      <c r="A29" s="177" t="s">
        <v>530</v>
      </c>
      <c r="B29" s="15"/>
      <c r="C29" s="146" t="s">
        <v>159</v>
      </c>
      <c r="D29" s="53"/>
      <c r="E29" s="94"/>
      <c r="F29" s="152"/>
      <c r="G29" s="53"/>
      <c r="H29" s="94">
        <v>30000</v>
      </c>
      <c r="I29" s="152">
        <v>34000</v>
      </c>
      <c r="J29" s="53"/>
      <c r="K29" s="127">
        <v>34000</v>
      </c>
      <c r="L29" s="1"/>
      <c r="M29" s="1"/>
      <c r="N29" s="1"/>
    </row>
    <row r="30" spans="1:14" ht="15">
      <c r="A30" s="176" t="s">
        <v>166</v>
      </c>
      <c r="B30" s="15"/>
      <c r="C30" s="146" t="s">
        <v>167</v>
      </c>
      <c r="D30" s="53"/>
      <c r="E30" s="94"/>
      <c r="F30" s="152"/>
      <c r="G30" s="53"/>
      <c r="H30" s="94"/>
      <c r="I30" s="152"/>
      <c r="J30" s="53"/>
      <c r="K30" s="127"/>
      <c r="L30" s="1"/>
      <c r="M30" s="1"/>
      <c r="N30" s="1"/>
    </row>
    <row r="31" spans="1:14" ht="21" customHeight="1">
      <c r="A31" s="176" t="s">
        <v>168</v>
      </c>
      <c r="B31" s="15"/>
      <c r="C31" s="146" t="s">
        <v>167</v>
      </c>
      <c r="D31" s="53"/>
      <c r="E31" s="94"/>
      <c r="F31" s="152"/>
      <c r="G31" s="53"/>
      <c r="H31" s="94"/>
      <c r="I31" s="152"/>
      <c r="J31" s="53"/>
      <c r="K31" s="127"/>
      <c r="L31" s="1"/>
      <c r="M31" s="1"/>
      <c r="N31" s="1"/>
    </row>
    <row r="32" spans="1:14" ht="60">
      <c r="A32" s="177" t="s">
        <v>169</v>
      </c>
      <c r="B32" s="15"/>
      <c r="C32" s="144" t="s">
        <v>292</v>
      </c>
      <c r="D32" s="53"/>
      <c r="E32" s="94"/>
      <c r="F32" s="152"/>
      <c r="G32" s="53"/>
      <c r="H32" s="94"/>
      <c r="I32" s="152"/>
      <c r="J32" s="53"/>
      <c r="K32" s="127"/>
      <c r="L32" s="1"/>
      <c r="M32" s="1"/>
      <c r="N32" s="1"/>
    </row>
    <row r="33" spans="1:14" ht="60">
      <c r="A33" s="178"/>
      <c r="B33" s="3"/>
      <c r="C33" s="182" t="s">
        <v>59</v>
      </c>
      <c r="D33" s="1"/>
      <c r="E33" s="149"/>
      <c r="F33" s="156"/>
      <c r="G33" s="64"/>
      <c r="H33" s="149"/>
      <c r="I33" s="156"/>
      <c r="J33" s="64"/>
      <c r="K33" s="133"/>
      <c r="L33" s="1"/>
      <c r="M33" s="1"/>
      <c r="N33" s="1"/>
    </row>
    <row r="34" spans="1:14" ht="60">
      <c r="A34" s="177" t="s">
        <v>295</v>
      </c>
      <c r="B34" s="94"/>
      <c r="C34" s="144" t="s">
        <v>292</v>
      </c>
      <c r="D34" s="53">
        <v>204441</v>
      </c>
      <c r="E34" s="94"/>
      <c r="F34" s="152">
        <v>101347</v>
      </c>
      <c r="G34" s="53"/>
      <c r="H34" s="94">
        <v>241772</v>
      </c>
      <c r="I34" s="152">
        <v>134390</v>
      </c>
      <c r="J34" s="53"/>
      <c r="K34" s="152">
        <v>134390</v>
      </c>
      <c r="L34" s="1"/>
      <c r="M34" s="1"/>
      <c r="N34" s="1"/>
    </row>
    <row r="35" spans="1:14" ht="60">
      <c r="A35" s="177" t="s">
        <v>279</v>
      </c>
      <c r="B35" s="94"/>
      <c r="C35" s="144" t="s">
        <v>292</v>
      </c>
      <c r="D35" s="53">
        <v>1627</v>
      </c>
      <c r="E35" s="94"/>
      <c r="F35" s="152">
        <v>1180</v>
      </c>
      <c r="G35" s="53"/>
      <c r="H35" s="94"/>
      <c r="I35" s="152"/>
      <c r="J35" s="53"/>
      <c r="K35" s="127"/>
      <c r="L35" s="1"/>
      <c r="M35" s="1"/>
      <c r="N35" s="1"/>
    </row>
    <row r="36" spans="1:14" ht="60.75" thickBot="1">
      <c r="A36" s="179" t="s">
        <v>280</v>
      </c>
      <c r="B36" s="150"/>
      <c r="C36" s="183" t="s">
        <v>292</v>
      </c>
      <c r="D36" s="136">
        <v>483347</v>
      </c>
      <c r="E36" s="150"/>
      <c r="F36" s="157">
        <v>590514</v>
      </c>
      <c r="G36" s="136"/>
      <c r="H36" s="150">
        <v>832286</v>
      </c>
      <c r="I36" s="157">
        <v>972676</v>
      </c>
      <c r="J36" s="136"/>
      <c r="K36" s="137"/>
      <c r="L36" s="1"/>
      <c r="M36" s="1"/>
      <c r="N36" s="1"/>
    </row>
    <row r="37" spans="1:14" ht="15">
      <c r="A37" s="1"/>
      <c r="B37" s="1"/>
      <c r="C37" s="7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2" t="s">
        <v>293</v>
      </c>
      <c r="B38" s="1"/>
      <c r="C38" s="7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2" t="s">
        <v>296</v>
      </c>
      <c r="B39" s="1"/>
      <c r="C39" s="1"/>
      <c r="L39" s="1"/>
      <c r="M39" s="1"/>
      <c r="N39" s="1"/>
    </row>
    <row r="40" spans="1:14" ht="15">
      <c r="A40" s="2" t="s">
        <v>294</v>
      </c>
      <c r="B40" s="1"/>
      <c r="C40" s="1"/>
      <c r="L40" s="1"/>
      <c r="M40" s="1"/>
      <c r="N40" s="1"/>
    </row>
    <row r="41" spans="2:14" ht="12.75">
      <c r="B41" s="1"/>
      <c r="C41" s="1"/>
      <c r="L41" s="1"/>
      <c r="M41" s="1"/>
      <c r="N41" s="1"/>
    </row>
    <row r="42" spans="2:14" ht="12.75">
      <c r="B42" s="1"/>
      <c r="C42" s="1"/>
      <c r="L42" s="1"/>
      <c r="M42" s="1"/>
      <c r="N42" s="1"/>
    </row>
    <row r="43" spans="1:14" ht="18">
      <c r="A43" s="75"/>
      <c r="B43" s="1"/>
      <c r="C43" s="1"/>
      <c r="L43" s="1"/>
      <c r="M43" s="1"/>
      <c r="N43" s="1"/>
    </row>
    <row r="44" spans="1:14" ht="12.75">
      <c r="A44" s="1"/>
      <c r="B44" s="1"/>
      <c r="C44" s="1"/>
      <c r="L44" s="1"/>
      <c r="M44" s="1"/>
      <c r="N44" s="1"/>
    </row>
    <row r="45" spans="1:14" ht="12.75">
      <c r="A45" s="1"/>
      <c r="B45" s="1"/>
      <c r="C45" s="1"/>
      <c r="L45" s="1"/>
      <c r="M45" s="1"/>
      <c r="N45" s="1"/>
    </row>
    <row r="46" spans="1:14" ht="12.75">
      <c r="A46" s="1"/>
      <c r="B46" s="1"/>
      <c r="C46" s="1"/>
      <c r="L46" s="1"/>
      <c r="M46" s="1"/>
      <c r="N46" s="1"/>
    </row>
    <row r="47" spans="1:14" ht="12.75">
      <c r="A47" s="1"/>
      <c r="B47" s="1"/>
      <c r="C47" s="1"/>
      <c r="L47" s="1"/>
      <c r="M47" s="1"/>
      <c r="N47" s="1"/>
    </row>
    <row r="48" spans="1:14" ht="12.75">
      <c r="A48" s="1"/>
      <c r="B48" s="1"/>
      <c r="C48" s="1"/>
      <c r="L48" s="1"/>
      <c r="M48" s="1"/>
      <c r="N48" s="1"/>
    </row>
    <row r="49" spans="1:14" ht="12.75">
      <c r="A49" s="1"/>
      <c r="B49" s="1"/>
      <c r="C49" s="1"/>
      <c r="L49" s="1"/>
      <c r="M49" s="1"/>
      <c r="N49" s="1"/>
    </row>
    <row r="50" spans="1:14" ht="12.75">
      <c r="A50" s="1"/>
      <c r="B50" s="1"/>
      <c r="C50" s="1"/>
      <c r="L50" s="1"/>
      <c r="M50" s="1"/>
      <c r="N50" s="1"/>
    </row>
    <row r="51" spans="1:14" ht="12.75">
      <c r="A51" s="1"/>
      <c r="B51" s="1"/>
      <c r="C51" s="1"/>
      <c r="L51" s="1"/>
      <c r="M51" s="1"/>
      <c r="N51" s="1"/>
    </row>
    <row r="52" spans="1:14" ht="12.75">
      <c r="A52" s="1"/>
      <c r="B52" s="1"/>
      <c r="C52" s="1"/>
      <c r="L52" s="1"/>
      <c r="M52" s="1"/>
      <c r="N52" s="1"/>
    </row>
    <row r="53" spans="1:14" ht="12.75">
      <c r="A53" s="1"/>
      <c r="B53" s="1"/>
      <c r="C53" s="1"/>
      <c r="L53" s="1"/>
      <c r="M53" s="1"/>
      <c r="N53" s="1"/>
    </row>
    <row r="54" spans="1:14" ht="12.75">
      <c r="A54" s="1"/>
      <c r="B54" s="1"/>
      <c r="C54" s="1"/>
      <c r="L54" s="1"/>
      <c r="M54" s="1"/>
      <c r="N54" s="1"/>
    </row>
    <row r="55" spans="1:14" ht="12.75">
      <c r="A55" s="1"/>
      <c r="B55" s="1"/>
      <c r="C55" s="1"/>
      <c r="L55" s="1"/>
      <c r="M55" s="1"/>
      <c r="N55" s="1"/>
    </row>
    <row r="56" spans="1:14" ht="12.75">
      <c r="A56" s="1"/>
      <c r="B56" s="1"/>
      <c r="C56" s="1"/>
      <c r="L56" s="1"/>
      <c r="M56" s="1"/>
      <c r="N56" s="1"/>
    </row>
    <row r="57" spans="1:14" ht="12.75">
      <c r="A57" s="1"/>
      <c r="B57" s="1"/>
      <c r="C57" s="1"/>
      <c r="L57" s="1"/>
      <c r="M57" s="1"/>
      <c r="N57" s="1"/>
    </row>
    <row r="58" spans="1:14" ht="12.75">
      <c r="A58" s="1"/>
      <c r="B58" s="1"/>
      <c r="C58" s="1"/>
      <c r="L58" s="1"/>
      <c r="M58" s="1"/>
      <c r="N58" s="1"/>
    </row>
    <row r="59" spans="1:14" ht="12.75">
      <c r="A59" s="1"/>
      <c r="B59" s="1"/>
      <c r="C59" s="1"/>
      <c r="L59" s="1"/>
      <c r="M59" s="1"/>
      <c r="N59" s="1"/>
    </row>
    <row r="60" spans="1:14" ht="12.75">
      <c r="A60" s="1"/>
      <c r="B60" s="1"/>
      <c r="C60" s="1"/>
      <c r="L60" s="1"/>
      <c r="M60" s="1"/>
      <c r="N60" s="1"/>
    </row>
    <row r="61" spans="1:14" ht="12.75">
      <c r="A61" s="1"/>
      <c r="B61" s="1"/>
      <c r="C61" s="1"/>
      <c r="L61" s="1"/>
      <c r="M61" s="1"/>
      <c r="N61" s="1"/>
    </row>
    <row r="62" spans="1:14" ht="12.75">
      <c r="A62" s="1"/>
      <c r="B62" s="1"/>
      <c r="C62" s="1"/>
      <c r="L62" s="1"/>
      <c r="M62" s="1"/>
      <c r="N62" s="1"/>
    </row>
  </sheetData>
  <printOptions/>
  <pageMargins left="0.34" right="0.3937007874015748" top="0.43" bottom="0.17" header="0.25" footer="0.17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8"/>
  <sheetViews>
    <sheetView workbookViewId="0" topLeftCell="A1">
      <selection activeCell="A1" sqref="A1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9" customHeight="1" thickBot="1">
      <c r="D2" s="2"/>
      <c r="F2" s="204" t="s">
        <v>326</v>
      </c>
    </row>
    <row r="3" spans="1:6" ht="15.75">
      <c r="A3" s="196" t="s">
        <v>1</v>
      </c>
      <c r="B3" s="197" t="s">
        <v>33</v>
      </c>
      <c r="C3" s="197" t="s">
        <v>34</v>
      </c>
      <c r="D3" s="197" t="s">
        <v>325</v>
      </c>
      <c r="E3" s="197" t="s">
        <v>327</v>
      </c>
      <c r="F3" s="197" t="s">
        <v>374</v>
      </c>
    </row>
    <row r="4" spans="1:6" ht="12.75" customHeight="1" thickBot="1">
      <c r="A4" s="200"/>
      <c r="B4" s="200" t="s">
        <v>5</v>
      </c>
      <c r="C4" s="200" t="s">
        <v>6</v>
      </c>
      <c r="D4" s="201" t="s">
        <v>7</v>
      </c>
      <c r="E4" s="201" t="s">
        <v>7</v>
      </c>
      <c r="F4" s="201" t="s">
        <v>7</v>
      </c>
    </row>
    <row r="5" spans="1:6" ht="15">
      <c r="A5" s="178"/>
      <c r="B5" s="4"/>
      <c r="C5" s="3"/>
      <c r="D5" s="51"/>
      <c r="E5" s="1"/>
      <c r="F5" s="195"/>
    </row>
    <row r="6" spans="1:6" ht="15.75" customHeight="1">
      <c r="A6" s="184" t="s">
        <v>170</v>
      </c>
      <c r="B6" s="87"/>
      <c r="C6" s="7"/>
      <c r="D6" s="87"/>
      <c r="E6" s="1"/>
      <c r="F6" s="152"/>
    </row>
    <row r="7" spans="1:6" ht="9.75" customHeight="1">
      <c r="A7" s="176" t="s">
        <v>203</v>
      </c>
      <c r="B7" s="113"/>
      <c r="C7" s="15"/>
      <c r="D7" s="113"/>
      <c r="E7" s="14"/>
      <c r="F7" s="152"/>
    </row>
    <row r="8" spans="1:6" ht="23.25" customHeight="1">
      <c r="A8" s="186" t="s">
        <v>204</v>
      </c>
      <c r="B8" s="85"/>
      <c r="C8" s="3"/>
      <c r="D8" s="85"/>
      <c r="E8" s="48"/>
      <c r="F8" s="152"/>
    </row>
    <row r="9" spans="1:6" ht="15">
      <c r="A9" s="292" t="s">
        <v>218</v>
      </c>
      <c r="B9" s="114"/>
      <c r="C9" s="46"/>
      <c r="D9" s="114"/>
      <c r="E9" s="48"/>
      <c r="F9" s="152"/>
    </row>
    <row r="10" spans="1:6" ht="30">
      <c r="A10" s="187" t="s">
        <v>219</v>
      </c>
      <c r="B10" s="114"/>
      <c r="C10" s="46"/>
      <c r="D10" s="114"/>
      <c r="E10" s="48"/>
      <c r="F10" s="152"/>
    </row>
    <row r="11" spans="1:6" ht="15">
      <c r="A11" s="187" t="s">
        <v>520</v>
      </c>
      <c r="B11" s="114">
        <v>29091</v>
      </c>
      <c r="C11" s="46">
        <v>26235</v>
      </c>
      <c r="D11" s="114">
        <v>30000</v>
      </c>
      <c r="E11" s="48">
        <v>30000</v>
      </c>
      <c r="F11" s="152">
        <v>30000</v>
      </c>
    </row>
    <row r="12" spans="1:6" ht="30">
      <c r="A12" s="187" t="s">
        <v>526</v>
      </c>
      <c r="B12" s="114">
        <v>98800</v>
      </c>
      <c r="C12" s="46">
        <v>99000</v>
      </c>
      <c r="D12" s="114">
        <v>100000</v>
      </c>
      <c r="E12" s="48">
        <v>110000</v>
      </c>
      <c r="F12" s="152">
        <v>120000</v>
      </c>
    </row>
    <row r="13" spans="1:6" ht="30">
      <c r="A13" s="187" t="s">
        <v>527</v>
      </c>
      <c r="B13" s="114" t="s">
        <v>528</v>
      </c>
      <c r="C13" s="46">
        <v>32468.4</v>
      </c>
      <c r="D13" s="114">
        <v>42920.6</v>
      </c>
      <c r="E13" s="48">
        <v>23498.5</v>
      </c>
      <c r="F13" s="152">
        <v>23498.5</v>
      </c>
    </row>
    <row r="14" spans="1:6" ht="15">
      <c r="A14" s="187"/>
      <c r="B14" s="114"/>
      <c r="C14" s="46"/>
      <c r="D14" s="114"/>
      <c r="E14" s="48"/>
      <c r="F14" s="152"/>
    </row>
    <row r="15" spans="1:6" ht="15">
      <c r="A15" s="292" t="s">
        <v>220</v>
      </c>
      <c r="B15" s="114"/>
      <c r="C15" s="46"/>
      <c r="D15" s="114"/>
      <c r="E15" s="48"/>
      <c r="F15" s="152"/>
    </row>
    <row r="16" spans="1:6" ht="15">
      <c r="A16" s="187" t="s">
        <v>520</v>
      </c>
      <c r="B16" s="114">
        <v>2.9</v>
      </c>
      <c r="C16" s="46">
        <v>34.8</v>
      </c>
      <c r="D16" s="114">
        <v>35</v>
      </c>
      <c r="E16" s="48">
        <v>36</v>
      </c>
      <c r="F16" s="152">
        <v>36</v>
      </c>
    </row>
    <row r="17" spans="1:6" ht="30">
      <c r="A17" s="187" t="s">
        <v>526</v>
      </c>
      <c r="B17" s="114"/>
      <c r="C17" s="46"/>
      <c r="D17" s="114"/>
      <c r="E17" s="48"/>
      <c r="F17" s="152"/>
    </row>
    <row r="18" spans="1:6" ht="30">
      <c r="A18" s="187" t="s">
        <v>527</v>
      </c>
      <c r="B18" s="114">
        <v>0.015</v>
      </c>
      <c r="C18" s="46">
        <v>9.995</v>
      </c>
      <c r="D18" s="114">
        <v>20.375</v>
      </c>
      <c r="E18" s="48">
        <v>36.152</v>
      </c>
      <c r="F18" s="152">
        <v>36.152</v>
      </c>
    </row>
    <row r="19" spans="1:6" ht="15">
      <c r="A19" s="187"/>
      <c r="B19" s="114"/>
      <c r="C19" s="46"/>
      <c r="D19" s="114"/>
      <c r="E19" s="48"/>
      <c r="F19" s="152"/>
    </row>
    <row r="20" spans="1:6" ht="15">
      <c r="A20" s="187"/>
      <c r="B20" s="114"/>
      <c r="C20" s="46"/>
      <c r="D20" s="114"/>
      <c r="E20" s="48"/>
      <c r="F20" s="152"/>
    </row>
    <row r="21" spans="1:6" ht="15">
      <c r="A21" s="292" t="s">
        <v>221</v>
      </c>
      <c r="B21" s="114"/>
      <c r="C21" s="46"/>
      <c r="D21" s="114"/>
      <c r="E21" s="48"/>
      <c r="F21" s="152"/>
    </row>
    <row r="22" spans="1:6" ht="15">
      <c r="A22" s="187" t="s">
        <v>222</v>
      </c>
      <c r="B22" s="114"/>
      <c r="C22" s="46"/>
      <c r="D22" s="114"/>
      <c r="E22" s="48"/>
      <c r="F22" s="152"/>
    </row>
    <row r="23" spans="1:6" ht="15">
      <c r="A23" s="187" t="s">
        <v>223</v>
      </c>
      <c r="B23" s="114"/>
      <c r="C23" s="46"/>
      <c r="D23" s="114"/>
      <c r="E23" s="48"/>
      <c r="F23" s="152"/>
    </row>
    <row r="24" spans="1:6" ht="15">
      <c r="A24" s="187" t="s">
        <v>520</v>
      </c>
      <c r="B24" s="114">
        <v>5.4</v>
      </c>
      <c r="C24" s="46">
        <v>5.6</v>
      </c>
      <c r="D24" s="114">
        <v>6</v>
      </c>
      <c r="E24" s="48">
        <v>6</v>
      </c>
      <c r="F24" s="152">
        <v>6</v>
      </c>
    </row>
    <row r="25" spans="1:6" ht="30">
      <c r="A25" s="187" t="s">
        <v>526</v>
      </c>
      <c r="B25" s="114">
        <v>0.17</v>
      </c>
      <c r="C25" s="46"/>
      <c r="D25" s="114"/>
      <c r="E25" s="48"/>
      <c r="F25" s="152"/>
    </row>
    <row r="26" spans="1:6" ht="30">
      <c r="A26" s="187" t="s">
        <v>527</v>
      </c>
      <c r="B26" s="114"/>
      <c r="C26" s="46">
        <v>7.8</v>
      </c>
      <c r="D26" s="114">
        <v>10.3</v>
      </c>
      <c r="E26" s="48">
        <v>50.02</v>
      </c>
      <c r="F26" s="48">
        <v>50.02</v>
      </c>
    </row>
    <row r="27" spans="1:6" ht="15">
      <c r="A27" s="187"/>
      <c r="B27" s="114"/>
      <c r="C27" s="46"/>
      <c r="D27" s="114"/>
      <c r="E27" s="48"/>
      <c r="F27" s="152"/>
    </row>
    <row r="28" spans="1:6" ht="15">
      <c r="A28" s="187" t="s">
        <v>297</v>
      </c>
      <c r="B28" s="152"/>
      <c r="C28" s="48"/>
      <c r="D28" s="152"/>
      <c r="E28" s="48"/>
      <c r="F28" s="152"/>
    </row>
    <row r="29" spans="1:6" ht="15">
      <c r="A29" s="187" t="s">
        <v>298</v>
      </c>
      <c r="B29" s="152"/>
      <c r="C29" s="48"/>
      <c r="D29" s="152"/>
      <c r="E29" s="48"/>
      <c r="F29" s="152"/>
    </row>
    <row r="30" spans="1:6" ht="15">
      <c r="A30" s="187" t="s">
        <v>520</v>
      </c>
      <c r="B30" s="152">
        <v>5.81</v>
      </c>
      <c r="C30" s="48">
        <v>5.8</v>
      </c>
      <c r="D30" s="152">
        <v>5.8</v>
      </c>
      <c r="E30" s="48">
        <v>5.8</v>
      </c>
      <c r="F30" s="152">
        <v>5.8</v>
      </c>
    </row>
    <row r="31" spans="1:6" ht="30">
      <c r="A31" s="187" t="s">
        <v>526</v>
      </c>
      <c r="B31" s="152">
        <v>8.15</v>
      </c>
      <c r="C31" s="48">
        <v>10</v>
      </c>
      <c r="D31" s="152">
        <v>11</v>
      </c>
      <c r="E31" s="48">
        <v>12.04</v>
      </c>
      <c r="F31" s="152">
        <v>13.3</v>
      </c>
    </row>
    <row r="32" spans="1:6" ht="30">
      <c r="A32" s="187" t="s">
        <v>527</v>
      </c>
      <c r="B32" s="152">
        <v>16.7</v>
      </c>
      <c r="C32" s="48">
        <v>21.35</v>
      </c>
      <c r="D32" s="152">
        <v>23.07</v>
      </c>
      <c r="E32" s="48">
        <v>24.3</v>
      </c>
      <c r="F32" s="152">
        <v>24.3</v>
      </c>
    </row>
    <row r="33" spans="1:6" ht="15">
      <c r="A33" s="187"/>
      <c r="B33" s="152"/>
      <c r="C33" s="48"/>
      <c r="D33" s="152"/>
      <c r="E33" s="48"/>
      <c r="F33" s="152"/>
    </row>
    <row r="34" spans="1:6" ht="15.75">
      <c r="A34" s="188" t="s">
        <v>224</v>
      </c>
      <c r="B34" s="152"/>
      <c r="C34" s="48"/>
      <c r="D34" s="152"/>
      <c r="E34" s="48"/>
      <c r="F34" s="152"/>
    </row>
    <row r="35" spans="1:6" ht="15">
      <c r="A35" s="187" t="s">
        <v>225</v>
      </c>
      <c r="B35" s="152"/>
      <c r="C35" s="48"/>
      <c r="D35" s="152"/>
      <c r="E35" s="48"/>
      <c r="F35" s="152"/>
    </row>
    <row r="36" spans="1:6" ht="15">
      <c r="A36" s="187" t="s">
        <v>226</v>
      </c>
      <c r="B36" s="152"/>
      <c r="C36" s="48"/>
      <c r="D36" s="152"/>
      <c r="E36" s="48"/>
      <c r="F36" s="152"/>
    </row>
    <row r="37" spans="1:6" ht="15">
      <c r="A37" s="187" t="s">
        <v>520</v>
      </c>
      <c r="B37" s="152">
        <v>0.44</v>
      </c>
      <c r="C37" s="48">
        <v>0.78</v>
      </c>
      <c r="D37" s="152">
        <v>10</v>
      </c>
      <c r="E37" s="48">
        <v>10</v>
      </c>
      <c r="F37" s="152">
        <v>10</v>
      </c>
    </row>
    <row r="38" spans="1:6" ht="30">
      <c r="A38" s="187" t="s">
        <v>526</v>
      </c>
      <c r="B38" s="152"/>
      <c r="C38" s="48"/>
      <c r="D38" s="152"/>
      <c r="E38" s="48"/>
      <c r="F38" s="152"/>
    </row>
    <row r="39" spans="1:6" ht="15">
      <c r="A39" s="187"/>
      <c r="B39" s="152"/>
      <c r="C39" s="48"/>
      <c r="D39" s="152"/>
      <c r="E39" s="48"/>
      <c r="F39" s="152"/>
    </row>
    <row r="40" spans="1:6" ht="15">
      <c r="A40" s="187"/>
      <c r="B40" s="152"/>
      <c r="C40" s="48"/>
      <c r="D40" s="152"/>
      <c r="E40" s="48"/>
      <c r="F40" s="152"/>
    </row>
    <row r="41" spans="1:6" ht="15">
      <c r="A41" s="187" t="s">
        <v>227</v>
      </c>
      <c r="B41" s="152"/>
      <c r="C41" s="48"/>
      <c r="D41" s="152"/>
      <c r="E41" s="48"/>
      <c r="F41" s="152"/>
    </row>
    <row r="42" spans="1:6" ht="15">
      <c r="A42" s="187" t="s">
        <v>520</v>
      </c>
      <c r="B42" s="152">
        <v>0.08</v>
      </c>
      <c r="C42" s="48">
        <v>0.08</v>
      </c>
      <c r="D42" s="152">
        <v>0.08</v>
      </c>
      <c r="E42" s="48">
        <v>0.08</v>
      </c>
      <c r="F42" s="152">
        <v>0.08</v>
      </c>
    </row>
    <row r="43" spans="1:6" ht="30">
      <c r="A43" s="187" t="s">
        <v>526</v>
      </c>
      <c r="B43" s="152"/>
      <c r="C43" s="48"/>
      <c r="D43" s="152"/>
      <c r="E43" s="48"/>
      <c r="F43" s="152"/>
    </row>
    <row r="44" spans="1:6" ht="15">
      <c r="A44" s="187"/>
      <c r="B44" s="152"/>
      <c r="C44" s="48"/>
      <c r="D44" s="152"/>
      <c r="E44" s="48"/>
      <c r="F44" s="152"/>
    </row>
    <row r="45" spans="1:6" ht="15">
      <c r="A45" s="187"/>
      <c r="B45" s="152"/>
      <c r="C45" s="48"/>
      <c r="D45" s="152"/>
      <c r="E45" s="48"/>
      <c r="F45" s="152"/>
    </row>
    <row r="46" spans="1:6" ht="15">
      <c r="A46" s="187" t="s">
        <v>228</v>
      </c>
      <c r="B46" s="152"/>
      <c r="C46" s="48"/>
      <c r="D46" s="152"/>
      <c r="E46" s="48"/>
      <c r="F46" s="152"/>
    </row>
    <row r="47" spans="1:6" ht="31.5">
      <c r="A47" s="188" t="s">
        <v>229</v>
      </c>
      <c r="B47" s="152"/>
      <c r="C47" s="48"/>
      <c r="D47" s="152"/>
      <c r="E47" s="48"/>
      <c r="F47" s="152"/>
    </row>
    <row r="48" spans="1:6" ht="15">
      <c r="A48" s="187" t="s">
        <v>8</v>
      </c>
      <c r="B48" s="152"/>
      <c r="C48" s="48"/>
      <c r="D48" s="152"/>
      <c r="E48" s="48"/>
      <c r="F48" s="152"/>
    </row>
    <row r="49" spans="1:6" ht="45">
      <c r="A49" s="187" t="s">
        <v>230</v>
      </c>
      <c r="B49" s="152"/>
      <c r="C49" s="48"/>
      <c r="D49" s="152"/>
      <c r="E49" s="48"/>
      <c r="F49" s="152"/>
    </row>
    <row r="50" spans="1:6" ht="15">
      <c r="A50" s="187" t="s">
        <v>231</v>
      </c>
      <c r="B50" s="152"/>
      <c r="C50" s="48"/>
      <c r="D50" s="152"/>
      <c r="E50" s="48"/>
      <c r="F50" s="152"/>
    </row>
    <row r="51" spans="1:6" ht="15.75">
      <c r="A51" s="188" t="s">
        <v>232</v>
      </c>
      <c r="B51" s="152">
        <v>9.8</v>
      </c>
      <c r="C51" s="48">
        <v>12.1</v>
      </c>
      <c r="D51" s="152">
        <v>10.2</v>
      </c>
      <c r="E51" s="48">
        <v>11.2</v>
      </c>
      <c r="F51" s="152">
        <v>12.2</v>
      </c>
    </row>
    <row r="52" spans="1:6" ht="15">
      <c r="A52" s="187" t="s">
        <v>225</v>
      </c>
      <c r="B52" s="152"/>
      <c r="C52" s="48"/>
      <c r="D52" s="152"/>
      <c r="E52" s="48"/>
      <c r="F52" s="152"/>
    </row>
    <row r="53" spans="1:6" ht="15">
      <c r="A53" s="187" t="s">
        <v>233</v>
      </c>
      <c r="B53" s="152">
        <v>0.2</v>
      </c>
      <c r="C53" s="48">
        <v>0.1</v>
      </c>
      <c r="D53" s="152">
        <v>0.1</v>
      </c>
      <c r="E53" s="48">
        <v>0.2</v>
      </c>
      <c r="F53" s="152">
        <v>0.3</v>
      </c>
    </row>
    <row r="54" spans="1:6" ht="15">
      <c r="A54" s="187" t="s">
        <v>234</v>
      </c>
      <c r="B54" s="152">
        <v>1.2</v>
      </c>
      <c r="C54" s="48">
        <v>1</v>
      </c>
      <c r="D54" s="152">
        <v>1</v>
      </c>
      <c r="E54" s="48">
        <v>1</v>
      </c>
      <c r="F54" s="152">
        <v>1</v>
      </c>
    </row>
    <row r="55" spans="1:6" ht="30">
      <c r="A55" s="187" t="s">
        <v>235</v>
      </c>
      <c r="B55" s="152"/>
      <c r="C55" s="48"/>
      <c r="D55" s="152"/>
      <c r="E55" s="48"/>
      <c r="F55" s="152"/>
    </row>
    <row r="56" spans="1:6" ht="15">
      <c r="A56" s="187"/>
      <c r="B56" s="152"/>
      <c r="C56" s="48"/>
      <c r="D56" s="152"/>
      <c r="E56" s="48"/>
      <c r="F56" s="152"/>
    </row>
    <row r="57" spans="1:6" ht="47.25">
      <c r="A57" s="188" t="s">
        <v>236</v>
      </c>
      <c r="B57" s="152"/>
      <c r="C57" s="48"/>
      <c r="D57" s="152"/>
      <c r="E57" s="48"/>
      <c r="F57" s="152"/>
    </row>
    <row r="58" spans="1:6" ht="15">
      <c r="A58" s="187" t="s">
        <v>222</v>
      </c>
      <c r="C58" s="48"/>
      <c r="D58" s="152"/>
      <c r="E58" s="48"/>
      <c r="F58" s="152"/>
    </row>
    <row r="59" spans="1:6" ht="15">
      <c r="A59" s="187" t="s">
        <v>237</v>
      </c>
      <c r="B59" s="152"/>
      <c r="C59" s="48"/>
      <c r="D59" s="152"/>
      <c r="E59" s="48"/>
      <c r="F59" s="152"/>
    </row>
    <row r="60" spans="1:6" ht="31.5">
      <c r="A60" s="188" t="s">
        <v>238</v>
      </c>
      <c r="B60" s="152">
        <v>0.8</v>
      </c>
      <c r="C60" s="48">
        <v>0.6</v>
      </c>
      <c r="D60" s="152">
        <v>0.7</v>
      </c>
      <c r="E60" s="48">
        <v>0.8</v>
      </c>
      <c r="F60" s="152">
        <v>0.8</v>
      </c>
    </row>
    <row r="61" spans="1:6" ht="15">
      <c r="A61" s="189" t="s">
        <v>239</v>
      </c>
      <c r="B61" s="152"/>
      <c r="C61" s="48"/>
      <c r="D61" s="152"/>
      <c r="E61" s="48"/>
      <c r="F61" s="152"/>
    </row>
    <row r="62" spans="1:6" ht="30">
      <c r="A62" s="189" t="s">
        <v>240</v>
      </c>
      <c r="B62" s="152">
        <v>0.8</v>
      </c>
      <c r="C62" s="48">
        <v>0.6</v>
      </c>
      <c r="D62" s="152">
        <v>0.7</v>
      </c>
      <c r="E62" s="48">
        <v>0.8</v>
      </c>
      <c r="F62" s="152">
        <v>0.8</v>
      </c>
    </row>
    <row r="63" spans="1:6" ht="12.75">
      <c r="A63" s="185"/>
      <c r="B63" s="152"/>
      <c r="C63" s="48"/>
      <c r="D63" s="152"/>
      <c r="E63" s="48"/>
      <c r="F63" s="152"/>
    </row>
    <row r="64" spans="1:6" ht="15.75">
      <c r="A64" s="190" t="s">
        <v>242</v>
      </c>
      <c r="B64" s="152">
        <v>1.8</v>
      </c>
      <c r="C64" s="48">
        <v>2.7</v>
      </c>
      <c r="D64" s="152">
        <v>2.2</v>
      </c>
      <c r="E64" s="48">
        <v>2.5</v>
      </c>
      <c r="F64" s="152">
        <v>2.6</v>
      </c>
    </row>
    <row r="65" spans="1:6" ht="15">
      <c r="A65" s="189" t="s">
        <v>243</v>
      </c>
      <c r="B65" s="152"/>
      <c r="C65" s="48"/>
      <c r="D65" s="152"/>
      <c r="E65" s="48"/>
      <c r="F65" s="152"/>
    </row>
    <row r="66" spans="1:6" ht="15">
      <c r="A66" s="189" t="s">
        <v>244</v>
      </c>
      <c r="B66" s="152">
        <v>1.2</v>
      </c>
      <c r="C66" s="48">
        <v>1.4</v>
      </c>
      <c r="D66" s="152">
        <v>1.4</v>
      </c>
      <c r="E66" s="48">
        <v>1.6</v>
      </c>
      <c r="F66" s="152">
        <v>1.7</v>
      </c>
    </row>
    <row r="67" spans="1:6" ht="15">
      <c r="A67" s="189" t="s">
        <v>245</v>
      </c>
      <c r="B67" s="152"/>
      <c r="C67" s="48">
        <v>0.2</v>
      </c>
      <c r="D67" s="152"/>
      <c r="E67" s="48"/>
      <c r="F67" s="152"/>
    </row>
    <row r="68" spans="1:6" ht="15.75" thickBot="1">
      <c r="A68" s="191" t="s">
        <v>246</v>
      </c>
      <c r="B68" s="157">
        <v>0.6</v>
      </c>
      <c r="C68" s="138">
        <v>1.1</v>
      </c>
      <c r="D68" s="157">
        <v>0.8</v>
      </c>
      <c r="E68" s="48">
        <v>0.9</v>
      </c>
      <c r="F68" s="152">
        <v>0.9</v>
      </c>
    </row>
    <row r="69" spans="1:6" ht="30">
      <c r="A69" s="189" t="s">
        <v>241</v>
      </c>
      <c r="B69" s="151"/>
      <c r="C69" s="14"/>
      <c r="D69" s="151"/>
      <c r="E69" s="48"/>
      <c r="F69" s="152"/>
    </row>
    <row r="70" spans="1:6" ht="15.75">
      <c r="A70" s="188" t="s">
        <v>247</v>
      </c>
      <c r="B70" s="152">
        <v>12.4</v>
      </c>
      <c r="C70" s="48">
        <v>15.4</v>
      </c>
      <c r="D70" s="152">
        <v>13.1</v>
      </c>
      <c r="E70" s="48">
        <v>14.5</v>
      </c>
      <c r="F70" s="152">
        <v>15.6</v>
      </c>
    </row>
    <row r="71" spans="1:6" ht="15">
      <c r="A71" s="187"/>
      <c r="B71" s="152"/>
      <c r="C71" s="48"/>
      <c r="D71" s="152"/>
      <c r="E71" s="48"/>
      <c r="F71" s="152"/>
    </row>
    <row r="72" spans="1:6" ht="15.75">
      <c r="A72" s="192" t="s">
        <v>248</v>
      </c>
      <c r="B72" s="152"/>
      <c r="C72" s="48"/>
      <c r="D72" s="152"/>
      <c r="E72" s="48"/>
      <c r="F72" s="152"/>
    </row>
    <row r="73" spans="1:6" ht="30">
      <c r="A73" s="187" t="s">
        <v>249</v>
      </c>
      <c r="B73" s="152"/>
      <c r="C73" s="48"/>
      <c r="D73" s="152"/>
      <c r="E73" s="48"/>
      <c r="F73" s="152"/>
    </row>
    <row r="74" spans="1:6" ht="15.75" thickBot="1">
      <c r="A74" s="193" t="s">
        <v>250</v>
      </c>
      <c r="B74" s="152"/>
      <c r="C74" s="48"/>
      <c r="D74" s="152"/>
      <c r="E74" s="48"/>
      <c r="F74" s="152"/>
    </row>
    <row r="75" spans="1:6" ht="15">
      <c r="A75" s="194" t="s">
        <v>251</v>
      </c>
      <c r="B75" s="152"/>
      <c r="C75" s="48"/>
      <c r="D75" s="152"/>
      <c r="E75" s="48"/>
      <c r="F75" s="152"/>
    </row>
    <row r="76" spans="1:6" ht="15">
      <c r="A76" s="187" t="s">
        <v>252</v>
      </c>
      <c r="B76" s="152"/>
      <c r="C76" s="48"/>
      <c r="D76" s="152"/>
      <c r="E76" s="48"/>
      <c r="F76" s="152"/>
    </row>
    <row r="77" spans="1:6" ht="15">
      <c r="A77" s="187" t="s">
        <v>253</v>
      </c>
      <c r="B77" s="152"/>
      <c r="C77" s="48"/>
      <c r="D77" s="152"/>
      <c r="E77" s="48"/>
      <c r="F77" s="152"/>
    </row>
    <row r="78" spans="1:6" ht="30">
      <c r="A78" s="187" t="s">
        <v>254</v>
      </c>
      <c r="B78" s="152"/>
      <c r="C78" s="48"/>
      <c r="D78" s="152"/>
      <c r="E78" s="48"/>
      <c r="F78" s="152"/>
    </row>
    <row r="79" spans="1:6" ht="30">
      <c r="A79" s="187" t="s">
        <v>255</v>
      </c>
      <c r="B79" s="152"/>
      <c r="C79" s="48"/>
      <c r="D79" s="152"/>
      <c r="E79" s="48"/>
      <c r="F79" s="152"/>
    </row>
    <row r="80" spans="1:6" ht="15">
      <c r="A80" s="187" t="s">
        <v>256</v>
      </c>
      <c r="B80" s="152"/>
      <c r="C80" s="48"/>
      <c r="D80" s="152"/>
      <c r="E80" s="48"/>
      <c r="F80" s="152"/>
    </row>
    <row r="81" spans="1:6" ht="15">
      <c r="A81" s="187" t="s">
        <v>257</v>
      </c>
      <c r="B81" s="152">
        <v>6.4</v>
      </c>
      <c r="C81" s="48">
        <v>8.1</v>
      </c>
      <c r="D81" s="152">
        <v>9.2</v>
      </c>
      <c r="E81" s="48">
        <v>10.8</v>
      </c>
      <c r="F81" s="152">
        <v>12</v>
      </c>
    </row>
    <row r="82" spans="1:6" ht="30">
      <c r="A82" s="187" t="s">
        <v>258</v>
      </c>
      <c r="B82" s="152"/>
      <c r="C82" s="48"/>
      <c r="D82" s="152"/>
      <c r="E82" s="48"/>
      <c r="F82" s="152"/>
    </row>
    <row r="83" spans="1:6" ht="15">
      <c r="A83" s="187" t="s">
        <v>259</v>
      </c>
      <c r="B83" s="152"/>
      <c r="C83" s="48"/>
      <c r="D83" s="152"/>
      <c r="E83" s="48"/>
      <c r="F83" s="152"/>
    </row>
    <row r="84" spans="1:6" ht="30">
      <c r="A84" s="189" t="s">
        <v>260</v>
      </c>
      <c r="B84" s="152"/>
      <c r="C84" s="48">
        <v>0.1</v>
      </c>
      <c r="D84" s="152">
        <v>0.1</v>
      </c>
      <c r="E84" s="48">
        <v>0.1</v>
      </c>
      <c r="F84" s="152">
        <v>0.1</v>
      </c>
    </row>
    <row r="85" spans="1:6" ht="15">
      <c r="A85" s="189" t="s">
        <v>261</v>
      </c>
      <c r="B85" s="152">
        <v>0.8</v>
      </c>
      <c r="C85" s="48">
        <v>1.1</v>
      </c>
      <c r="D85" s="152">
        <v>1.1</v>
      </c>
      <c r="E85" s="48">
        <v>1.2</v>
      </c>
      <c r="F85" s="152">
        <v>1.3</v>
      </c>
    </row>
    <row r="86" spans="1:6" ht="15">
      <c r="A86" s="189" t="s">
        <v>262</v>
      </c>
      <c r="B86" s="152">
        <v>1.9</v>
      </c>
      <c r="C86" s="48">
        <v>3.7</v>
      </c>
      <c r="D86" s="152">
        <v>8.9</v>
      </c>
      <c r="E86" s="48">
        <v>9.7</v>
      </c>
      <c r="F86" s="152">
        <v>10.7</v>
      </c>
    </row>
    <row r="87" spans="1:6" ht="15">
      <c r="A87" s="189" t="s">
        <v>263</v>
      </c>
      <c r="B87" s="152"/>
      <c r="C87" s="48"/>
      <c r="D87" s="152"/>
      <c r="E87" s="48"/>
      <c r="F87" s="152"/>
    </row>
    <row r="88" spans="1:6" ht="60">
      <c r="A88" s="187" t="s">
        <v>264</v>
      </c>
      <c r="B88" s="152">
        <v>5.6</v>
      </c>
      <c r="C88" s="48">
        <v>6.9</v>
      </c>
      <c r="D88" s="152">
        <v>7.9</v>
      </c>
      <c r="E88" s="48">
        <v>9.7</v>
      </c>
      <c r="F88" s="152">
        <v>10.7</v>
      </c>
    </row>
    <row r="89" spans="1:6" ht="15">
      <c r="A89" s="187" t="s">
        <v>265</v>
      </c>
      <c r="B89" s="152"/>
      <c r="C89" s="48"/>
      <c r="D89" s="152"/>
      <c r="E89" s="48"/>
      <c r="F89" s="152"/>
    </row>
    <row r="90" spans="1:6" ht="15.75" thickBot="1">
      <c r="A90" s="187" t="s">
        <v>266</v>
      </c>
      <c r="B90" s="157">
        <v>0.02</v>
      </c>
      <c r="C90" s="138">
        <v>0.1</v>
      </c>
      <c r="D90" s="157">
        <v>0.1</v>
      </c>
      <c r="E90" s="138">
        <v>0.1</v>
      </c>
      <c r="F90" s="157">
        <v>0.1</v>
      </c>
    </row>
    <row r="91" spans="1:6" ht="30">
      <c r="A91" s="187" t="s">
        <v>267</v>
      </c>
      <c r="B91" s="152">
        <v>4.8</v>
      </c>
      <c r="C91" s="48">
        <v>6</v>
      </c>
      <c r="D91" s="152">
        <v>6.8</v>
      </c>
      <c r="E91" s="48">
        <v>8.4</v>
      </c>
      <c r="F91" s="152">
        <v>9.3</v>
      </c>
    </row>
    <row r="92" spans="1:6" ht="15">
      <c r="A92" s="187" t="s">
        <v>268</v>
      </c>
      <c r="B92" s="152">
        <v>0.8</v>
      </c>
      <c r="C92" s="48">
        <v>0.8</v>
      </c>
      <c r="D92" s="152">
        <v>1</v>
      </c>
      <c r="E92" s="48">
        <v>1.2</v>
      </c>
      <c r="F92" s="152">
        <v>1.3</v>
      </c>
    </row>
    <row r="93" spans="1:6" ht="15">
      <c r="A93" s="187" t="s">
        <v>269</v>
      </c>
      <c r="B93" s="152"/>
      <c r="C93" s="48"/>
      <c r="D93" s="152"/>
      <c r="E93" s="48"/>
      <c r="F93" s="152"/>
    </row>
    <row r="94" spans="1:6" ht="15">
      <c r="A94" s="189" t="s">
        <v>270</v>
      </c>
      <c r="B94" s="152"/>
      <c r="C94" s="48"/>
      <c r="D94" s="152"/>
      <c r="E94" s="48"/>
      <c r="F94" s="152"/>
    </row>
    <row r="95" spans="1:6" ht="15">
      <c r="A95" s="187" t="s">
        <v>271</v>
      </c>
      <c r="B95" s="152">
        <v>14.7</v>
      </c>
      <c r="C95" s="48">
        <v>19.9</v>
      </c>
      <c r="D95" s="152">
        <v>27.2</v>
      </c>
      <c r="E95" s="48">
        <v>31.5</v>
      </c>
      <c r="F95" s="152">
        <v>34.8</v>
      </c>
    </row>
    <row r="96" spans="1:6" ht="30.75" thickBot="1">
      <c r="A96" s="193" t="s">
        <v>272</v>
      </c>
      <c r="B96" s="152">
        <v>-2.3</v>
      </c>
      <c r="C96" s="48">
        <v>-7.8</v>
      </c>
      <c r="D96" s="152">
        <v>-14.1</v>
      </c>
      <c r="E96" s="48">
        <v>-17</v>
      </c>
      <c r="F96" s="152">
        <v>-19.2</v>
      </c>
    </row>
    <row r="97" ht="15">
      <c r="A97" s="3"/>
    </row>
    <row r="98" ht="30">
      <c r="A98" s="81" t="s">
        <v>273</v>
      </c>
    </row>
  </sheetData>
  <printOptions/>
  <pageMargins left="0.3937007874015748" right="0.3937007874015748" top="0.16" bottom="0.17" header="0.16" footer="0.17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zoomScale="75" zoomScaleNormal="75" workbookViewId="0" topLeftCell="A1">
      <selection activeCell="D16" sqref="D16"/>
    </sheetView>
  </sheetViews>
  <sheetFormatPr defaultColWidth="9.00390625" defaultRowHeight="12.75"/>
  <cols>
    <col min="1" max="1" width="44.75390625" style="0" customWidth="1"/>
    <col min="2" max="2" width="14.375" style="56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5.75">
      <c r="A2" s="196" t="s">
        <v>1</v>
      </c>
      <c r="B2" s="197" t="s">
        <v>35</v>
      </c>
      <c r="C2" s="197" t="s">
        <v>33</v>
      </c>
      <c r="D2" s="197" t="s">
        <v>34</v>
      </c>
      <c r="E2" s="197" t="s">
        <v>325</v>
      </c>
      <c r="F2" s="197" t="s">
        <v>327</v>
      </c>
      <c r="G2" s="197" t="s">
        <v>374</v>
      </c>
    </row>
    <row r="3" spans="1:7" ht="16.5" thickBot="1">
      <c r="A3" s="200"/>
      <c r="B3" s="201" t="s">
        <v>36</v>
      </c>
      <c r="C3" s="200" t="s">
        <v>5</v>
      </c>
      <c r="D3" s="200" t="s">
        <v>6</v>
      </c>
      <c r="E3" s="201" t="s">
        <v>7</v>
      </c>
      <c r="F3" s="201" t="s">
        <v>7</v>
      </c>
      <c r="G3" s="201" t="s">
        <v>7</v>
      </c>
    </row>
    <row r="4" spans="1:7" ht="15">
      <c r="A4" s="24"/>
      <c r="B4" s="7"/>
      <c r="C4" s="28"/>
      <c r="D4" s="7"/>
      <c r="E4" s="7"/>
      <c r="F4" s="3"/>
      <c r="G4" s="28"/>
    </row>
    <row r="5" spans="1:7" ht="18">
      <c r="A5" s="57" t="s">
        <v>171</v>
      </c>
      <c r="B5" s="7"/>
      <c r="C5" s="24"/>
      <c r="D5" s="3"/>
      <c r="E5" s="3"/>
      <c r="F5" s="3"/>
      <c r="G5" s="24"/>
    </row>
    <row r="6" spans="1:7" ht="30.75">
      <c r="A6" s="237" t="s">
        <v>379</v>
      </c>
      <c r="B6" s="41" t="s">
        <v>37</v>
      </c>
      <c r="C6" s="229">
        <v>2540</v>
      </c>
      <c r="D6" s="229">
        <v>3008</v>
      </c>
      <c r="E6" s="230">
        <v>2965</v>
      </c>
      <c r="F6" s="230">
        <v>3115</v>
      </c>
      <c r="G6" s="230">
        <v>3150</v>
      </c>
    </row>
    <row r="7" spans="1:7" ht="30">
      <c r="A7" s="74" t="s">
        <v>172</v>
      </c>
      <c r="B7" s="16" t="s">
        <v>37</v>
      </c>
      <c r="C7" s="32"/>
      <c r="D7" s="32"/>
      <c r="E7" s="32"/>
      <c r="F7" s="32"/>
      <c r="G7" s="32"/>
    </row>
    <row r="8" spans="1:7" ht="30">
      <c r="A8" s="72" t="s">
        <v>160</v>
      </c>
      <c r="B8" s="41"/>
      <c r="C8" s="44"/>
      <c r="D8" s="44"/>
      <c r="E8" s="44"/>
      <c r="F8" s="44"/>
      <c r="G8" s="44"/>
    </row>
    <row r="9" spans="1:7" ht="15.75">
      <c r="A9" s="58" t="s">
        <v>519</v>
      </c>
      <c r="B9" s="16" t="s">
        <v>37</v>
      </c>
      <c r="C9" s="44">
        <v>24</v>
      </c>
      <c r="D9" s="44">
        <v>24</v>
      </c>
      <c r="E9" s="44">
        <v>24</v>
      </c>
      <c r="F9" s="44">
        <v>24</v>
      </c>
      <c r="G9" s="44">
        <v>24</v>
      </c>
    </row>
    <row r="10" spans="1:7" ht="15.75">
      <c r="A10" s="58" t="s">
        <v>518</v>
      </c>
      <c r="B10" s="16" t="s">
        <v>37</v>
      </c>
      <c r="C10" s="44">
        <v>652</v>
      </c>
      <c r="D10" s="44">
        <v>657</v>
      </c>
      <c r="E10" s="44">
        <v>650</v>
      </c>
      <c r="F10" s="44">
        <v>650</v>
      </c>
      <c r="G10" s="44">
        <v>650</v>
      </c>
    </row>
    <row r="11" spans="1:7" ht="15.75">
      <c r="A11" s="294" t="s">
        <v>521</v>
      </c>
      <c r="B11" s="16" t="s">
        <v>37</v>
      </c>
      <c r="C11" s="44">
        <v>220</v>
      </c>
      <c r="D11" s="44">
        <v>220</v>
      </c>
      <c r="E11" s="44">
        <v>220</v>
      </c>
      <c r="F11" s="44">
        <v>220</v>
      </c>
      <c r="G11" s="44">
        <v>220</v>
      </c>
    </row>
    <row r="12" spans="1:7" ht="15.75">
      <c r="A12" s="58" t="s">
        <v>531</v>
      </c>
      <c r="B12" s="41"/>
      <c r="C12" s="44"/>
      <c r="D12" s="44"/>
      <c r="E12" s="44"/>
      <c r="F12" s="44"/>
      <c r="G12" s="44"/>
    </row>
    <row r="13" spans="1:7" ht="31.5">
      <c r="A13" s="297" t="s">
        <v>532</v>
      </c>
      <c r="B13" s="16" t="s">
        <v>37</v>
      </c>
      <c r="C13" s="44">
        <v>1042</v>
      </c>
      <c r="D13" s="44">
        <v>1120</v>
      </c>
      <c r="E13" s="44">
        <v>1280</v>
      </c>
      <c r="F13" s="44">
        <v>1400</v>
      </c>
      <c r="G13" s="44">
        <v>1400</v>
      </c>
    </row>
    <row r="14" spans="1:7" ht="15.75">
      <c r="A14" s="58"/>
      <c r="B14" s="41"/>
      <c r="C14" s="44"/>
      <c r="D14" s="44"/>
      <c r="E14" s="44"/>
      <c r="F14" s="44"/>
      <c r="G14" s="44"/>
    </row>
    <row r="15" spans="1:7" ht="15.75">
      <c r="A15" s="58"/>
      <c r="B15" s="41"/>
      <c r="C15" s="44"/>
      <c r="D15" s="44"/>
      <c r="E15" s="44"/>
      <c r="F15" s="44"/>
      <c r="G15" s="44"/>
    </row>
    <row r="16" spans="1:7" ht="15.75">
      <c r="A16" s="58"/>
      <c r="B16" s="41"/>
      <c r="C16" s="44"/>
      <c r="D16" s="44"/>
      <c r="E16" s="44"/>
      <c r="F16" s="44"/>
      <c r="G16" s="44"/>
    </row>
    <row r="17" spans="1:7" ht="15.75">
      <c r="A17" s="58"/>
      <c r="B17" s="41"/>
      <c r="C17" s="44"/>
      <c r="D17" s="44"/>
      <c r="E17" s="44"/>
      <c r="F17" s="44"/>
      <c r="G17" s="44"/>
    </row>
    <row r="18" spans="1:7" ht="30">
      <c r="A18" s="45" t="s">
        <v>173</v>
      </c>
      <c r="B18" s="41" t="s">
        <v>9</v>
      </c>
      <c r="C18" s="17">
        <v>0.58</v>
      </c>
      <c r="D18" s="17">
        <v>1.3</v>
      </c>
      <c r="E18" s="17">
        <v>1</v>
      </c>
      <c r="F18" s="17">
        <v>1.1</v>
      </c>
      <c r="G18" s="17">
        <v>1.1</v>
      </c>
    </row>
    <row r="19" spans="1:7" ht="60">
      <c r="A19" s="45" t="s">
        <v>311</v>
      </c>
      <c r="B19" s="41" t="s">
        <v>37</v>
      </c>
      <c r="C19" s="17">
        <v>47</v>
      </c>
      <c r="D19" s="17">
        <v>66</v>
      </c>
      <c r="E19" s="17">
        <v>58</v>
      </c>
      <c r="F19" s="17">
        <v>59</v>
      </c>
      <c r="G19" s="17">
        <v>59</v>
      </c>
    </row>
    <row r="20" spans="1:7" ht="60">
      <c r="A20" s="45" t="s">
        <v>305</v>
      </c>
      <c r="B20" s="41" t="s">
        <v>37</v>
      </c>
      <c r="C20" s="17">
        <v>28</v>
      </c>
      <c r="D20" s="17">
        <v>54</v>
      </c>
      <c r="E20" s="17">
        <v>50</v>
      </c>
      <c r="F20" s="17">
        <v>50</v>
      </c>
      <c r="G20" s="17">
        <v>50</v>
      </c>
    </row>
    <row r="21" spans="1:7" ht="45">
      <c r="A21" s="45" t="s">
        <v>312</v>
      </c>
      <c r="B21" s="41" t="s">
        <v>322</v>
      </c>
      <c r="C21" s="17">
        <v>250</v>
      </c>
      <c r="D21" s="17">
        <v>250</v>
      </c>
      <c r="E21" s="17">
        <v>250</v>
      </c>
      <c r="F21" s="17">
        <v>250</v>
      </c>
      <c r="G21" s="17">
        <v>250</v>
      </c>
    </row>
    <row r="22" spans="1:7" ht="21" customHeight="1">
      <c r="A22" s="44" t="s">
        <v>10</v>
      </c>
      <c r="B22" s="41" t="s">
        <v>174</v>
      </c>
      <c r="C22" s="17"/>
      <c r="D22" s="17"/>
      <c r="E22" s="17"/>
      <c r="F22" s="17"/>
      <c r="G22" s="17"/>
    </row>
    <row r="23" spans="1:7" ht="18.75" customHeight="1">
      <c r="A23" s="44" t="s">
        <v>8</v>
      </c>
      <c r="B23" s="41"/>
      <c r="C23" s="17"/>
      <c r="D23" s="17"/>
      <c r="E23" s="17"/>
      <c r="F23" s="17"/>
      <c r="G23" s="17"/>
    </row>
    <row r="24" spans="1:7" ht="19.5" customHeight="1">
      <c r="A24" s="45" t="s">
        <v>175</v>
      </c>
      <c r="B24" s="41" t="s">
        <v>174</v>
      </c>
      <c r="C24" s="17"/>
      <c r="D24" s="17"/>
      <c r="E24" s="17"/>
      <c r="F24" s="17"/>
      <c r="G24" s="17"/>
    </row>
    <row r="25" spans="1:7" ht="18" customHeight="1">
      <c r="A25" s="45" t="s">
        <v>11</v>
      </c>
      <c r="B25" s="41" t="s">
        <v>174</v>
      </c>
      <c r="C25" s="17"/>
      <c r="D25" s="17"/>
      <c r="E25" s="17"/>
      <c r="F25" s="17"/>
      <c r="G25" s="17"/>
    </row>
    <row r="26" spans="1:7" ht="15">
      <c r="A26" s="45"/>
      <c r="B26" s="41"/>
      <c r="C26" s="17"/>
      <c r="D26" s="17"/>
      <c r="E26" s="17"/>
      <c r="F26" s="17"/>
      <c r="G26" s="17"/>
    </row>
    <row r="27" spans="1:7" ht="30">
      <c r="A27" s="45" t="s">
        <v>176</v>
      </c>
      <c r="B27" s="41" t="s">
        <v>12</v>
      </c>
      <c r="C27" s="17"/>
      <c r="D27" s="17"/>
      <c r="E27" s="17"/>
      <c r="F27" s="17"/>
      <c r="G27" s="17"/>
    </row>
    <row r="28" spans="1:7" ht="26.25" customHeight="1">
      <c r="A28" s="44" t="s">
        <v>177</v>
      </c>
      <c r="B28" s="41" t="s">
        <v>12</v>
      </c>
      <c r="C28" s="17"/>
      <c r="D28" s="17"/>
      <c r="E28" s="17"/>
      <c r="F28" s="17"/>
      <c r="G28" s="17"/>
    </row>
    <row r="29" spans="1:7" ht="25.5" customHeight="1">
      <c r="A29" s="44" t="s">
        <v>200</v>
      </c>
      <c r="B29" s="41" t="s">
        <v>201</v>
      </c>
      <c r="C29" s="17"/>
      <c r="D29" s="17"/>
      <c r="E29" s="17"/>
      <c r="F29" s="17"/>
      <c r="G29" s="17"/>
    </row>
    <row r="30" spans="1:2" ht="15">
      <c r="A30" s="3"/>
      <c r="B30" s="7"/>
    </row>
    <row r="31" spans="1:2" ht="15.75">
      <c r="A31" s="55"/>
      <c r="B31" s="7"/>
    </row>
    <row r="32" spans="1:2" ht="15">
      <c r="A32" s="3"/>
      <c r="B32" s="7"/>
    </row>
    <row r="33" spans="1:2" ht="15">
      <c r="A33" s="9"/>
      <c r="B33" s="7"/>
    </row>
    <row r="34" spans="1:2" ht="15">
      <c r="A34" s="9"/>
      <c r="B34" s="7"/>
    </row>
    <row r="35" ht="15">
      <c r="B35" s="7"/>
    </row>
    <row r="36" spans="1:2" ht="15">
      <c r="A36" s="3"/>
      <c r="B36" s="7"/>
    </row>
    <row r="37" spans="1:2" ht="15">
      <c r="A37" s="3"/>
      <c r="B37" s="7"/>
    </row>
    <row r="38" spans="1:2" ht="15">
      <c r="A38" s="11"/>
      <c r="B38" s="7"/>
    </row>
    <row r="39" spans="1:2" ht="15">
      <c r="A39" s="3"/>
      <c r="B39" s="7"/>
    </row>
    <row r="40" spans="1:2" ht="15">
      <c r="A40" s="3"/>
      <c r="B40" s="7"/>
    </row>
    <row r="41" spans="1:2" ht="15">
      <c r="A41" s="3"/>
      <c r="B41" s="7"/>
    </row>
    <row r="42" spans="1:2" ht="15">
      <c r="A42" s="3"/>
      <c r="B42" s="7"/>
    </row>
    <row r="43" spans="1:2" ht="15">
      <c r="A43" s="3"/>
      <c r="B43" s="7"/>
    </row>
    <row r="44" spans="1:2" ht="15">
      <c r="A44" s="3"/>
      <c r="B44" s="7"/>
    </row>
    <row r="45" spans="1:2" ht="15">
      <c r="A45" s="10"/>
      <c r="B45" s="7"/>
    </row>
    <row r="46" spans="1:2" ht="12.75">
      <c r="A46" s="1"/>
      <c r="B46" s="13"/>
    </row>
    <row r="47" spans="1:2" ht="15">
      <c r="A47" s="8"/>
      <c r="B47" s="7"/>
    </row>
    <row r="63" spans="1:2" ht="15">
      <c r="A63" s="3"/>
      <c r="B63" s="7"/>
    </row>
    <row r="64" spans="1:2" ht="15">
      <c r="A64" s="3"/>
      <c r="B64" s="7"/>
    </row>
    <row r="65" spans="1:2" ht="15">
      <c r="A65" s="1"/>
      <c r="B65" s="7"/>
    </row>
    <row r="66" spans="1:2" ht="15">
      <c r="A66" s="3"/>
      <c r="B66" s="7"/>
    </row>
    <row r="67" spans="1:2" ht="15">
      <c r="A67" s="3"/>
      <c r="B67" s="7"/>
    </row>
    <row r="68" spans="1:2" ht="12.75">
      <c r="A68" s="1"/>
      <c r="B68" s="13"/>
    </row>
    <row r="69" spans="1:2" ht="12.75">
      <c r="A69" s="1"/>
      <c r="B69" s="13"/>
    </row>
    <row r="70" spans="1:2" ht="12.75">
      <c r="A70" s="1"/>
      <c r="B70" s="13"/>
    </row>
    <row r="71" spans="1:2" ht="12.75">
      <c r="A71" s="1"/>
      <c r="B71" s="13"/>
    </row>
    <row r="72" spans="1:2" ht="12.75">
      <c r="A72" s="1"/>
      <c r="B72" s="13"/>
    </row>
    <row r="73" spans="1:2" ht="12.75">
      <c r="A73" s="1"/>
      <c r="B73" s="13"/>
    </row>
    <row r="74" spans="1:2" ht="12.75">
      <c r="A74" s="1"/>
      <c r="B74" s="13"/>
    </row>
    <row r="75" spans="1:2" ht="12.75">
      <c r="A75" s="1"/>
      <c r="B75" s="13"/>
    </row>
    <row r="76" spans="1:2" ht="12.75">
      <c r="A76" s="1"/>
      <c r="B76" s="13"/>
    </row>
    <row r="77" spans="1:2" ht="12.75">
      <c r="A77" s="1"/>
      <c r="B77" s="13"/>
    </row>
    <row r="78" spans="1:2" ht="12.75">
      <c r="A78" s="1"/>
      <c r="B78" s="13"/>
    </row>
    <row r="79" spans="1:2" ht="12.75">
      <c r="A79" s="1"/>
      <c r="B79" s="13"/>
    </row>
    <row r="80" spans="1:2" ht="12.75">
      <c r="A80" s="1"/>
      <c r="B80" s="13"/>
    </row>
    <row r="81" spans="1:2" ht="12.75">
      <c r="A81" s="1"/>
      <c r="B81" s="13"/>
    </row>
    <row r="82" spans="1:2" ht="12.75">
      <c r="A82" s="1"/>
      <c r="B82" s="13"/>
    </row>
    <row r="83" spans="1:2" ht="12.75">
      <c r="A83" s="1"/>
      <c r="B83" s="13"/>
    </row>
    <row r="84" spans="1:2" ht="12.75">
      <c r="A84" s="1"/>
      <c r="B84" s="13"/>
    </row>
    <row r="85" spans="1:2" ht="12.75">
      <c r="A85" s="1"/>
      <c r="B85" s="13"/>
    </row>
    <row r="86" spans="1:2" ht="12.75">
      <c r="A86" s="1"/>
      <c r="B86" s="13"/>
    </row>
    <row r="87" spans="1:2" ht="12.75">
      <c r="A87" s="1"/>
      <c r="B87" s="13"/>
    </row>
    <row r="88" spans="1:2" ht="12.75">
      <c r="A88" s="1"/>
      <c r="B88" s="13"/>
    </row>
    <row r="89" spans="1:2" ht="12.75">
      <c r="A89" s="1"/>
      <c r="B89" s="13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"/>
      <c r="B95" s="13"/>
    </row>
    <row r="96" spans="1:2" ht="12.75">
      <c r="A96" s="1"/>
      <c r="B96" s="13"/>
    </row>
    <row r="97" spans="1:2" ht="12.75">
      <c r="A97" s="1"/>
      <c r="B97" s="13"/>
    </row>
    <row r="98" spans="1:2" ht="12.75">
      <c r="A98" s="1"/>
      <c r="B98" s="13"/>
    </row>
    <row r="99" spans="1:2" ht="12.75">
      <c r="A99" s="1"/>
      <c r="B99" s="13"/>
    </row>
    <row r="100" spans="1:2" ht="12.75">
      <c r="A100" s="1"/>
      <c r="B100" s="13"/>
    </row>
    <row r="101" spans="1:2" ht="12.75">
      <c r="A101" s="1"/>
      <c r="B101" s="13"/>
    </row>
    <row r="102" spans="1:2" ht="12.75">
      <c r="A102" s="1"/>
      <c r="B102" s="13"/>
    </row>
    <row r="103" spans="1:2" ht="12.75">
      <c r="A103" s="1"/>
      <c r="B103" s="13"/>
    </row>
    <row r="104" spans="1:2" ht="12.75">
      <c r="A104" s="1"/>
      <c r="B104" s="13"/>
    </row>
    <row r="105" spans="1:2" ht="12.75">
      <c r="A105" s="1"/>
      <c r="B105" s="13"/>
    </row>
    <row r="106" spans="1:2" ht="12.75">
      <c r="A106" s="1"/>
      <c r="B106" s="13"/>
    </row>
    <row r="107" spans="1:2" ht="12.75">
      <c r="A107" s="1"/>
      <c r="B107" s="13"/>
    </row>
    <row r="108" spans="1:2" ht="12.75">
      <c r="A108" s="1"/>
      <c r="B108" s="13"/>
    </row>
    <row r="109" spans="1:2" ht="12.75">
      <c r="A109" s="1"/>
      <c r="B109" s="13"/>
    </row>
    <row r="110" spans="1:2" ht="12.75">
      <c r="A110" s="1"/>
      <c r="B110" s="13"/>
    </row>
    <row r="111" spans="1:2" ht="12.75">
      <c r="A111" s="1"/>
      <c r="B111" s="13"/>
    </row>
    <row r="112" spans="1:2" ht="12.75">
      <c r="A112" s="1"/>
      <c r="B112" s="13"/>
    </row>
    <row r="113" spans="1:2" ht="12.75">
      <c r="A113" s="1"/>
      <c r="B113" s="13"/>
    </row>
    <row r="114" spans="1:2" ht="12.75">
      <c r="A114" s="1"/>
      <c r="B114" s="13"/>
    </row>
    <row r="115" spans="1:2" ht="12.75">
      <c r="A115" s="1"/>
      <c r="B115" s="13"/>
    </row>
    <row r="116" spans="1:2" ht="12.75">
      <c r="A116" s="1"/>
      <c r="B116" s="13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  <row r="124" spans="1:2" ht="12.75">
      <c r="A124" s="1"/>
      <c r="B124" s="13"/>
    </row>
    <row r="125" spans="1:2" ht="12.75">
      <c r="A125" s="1"/>
      <c r="B125" s="13"/>
    </row>
    <row r="126" spans="1:2" ht="12.75">
      <c r="A126" s="1"/>
      <c r="B126" s="13"/>
    </row>
    <row r="127" spans="1:2" ht="12.75">
      <c r="A127" s="1"/>
      <c r="B127" s="13"/>
    </row>
    <row r="128" spans="1:2" ht="12.75">
      <c r="A128" s="1"/>
      <c r="B128" s="13"/>
    </row>
    <row r="129" spans="1:2" ht="12.75">
      <c r="A129" s="1"/>
      <c r="B129" s="13"/>
    </row>
    <row r="130" spans="1:2" ht="12.75">
      <c r="A130" s="1"/>
      <c r="B130" s="13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  <row r="135" spans="1:2" ht="12.75">
      <c r="A135" s="1"/>
      <c r="B135" s="13"/>
    </row>
    <row r="136" spans="1:2" ht="12.75">
      <c r="A136" s="1"/>
      <c r="B136" s="13"/>
    </row>
    <row r="137" spans="1:2" ht="12.75">
      <c r="A137" s="1"/>
      <c r="B137" s="13"/>
    </row>
    <row r="138" spans="1:2" ht="12.75">
      <c r="A138" s="1"/>
      <c r="B138" s="13"/>
    </row>
    <row r="139" spans="1:2" ht="12.75">
      <c r="A139" s="1"/>
      <c r="B139" s="13"/>
    </row>
    <row r="140" spans="1:2" ht="12.75">
      <c r="A140" s="1"/>
      <c r="B140" s="13"/>
    </row>
    <row r="141" spans="1:2" ht="12.75">
      <c r="A141" s="1"/>
      <c r="B141" s="13"/>
    </row>
    <row r="142" spans="1:2" ht="12.75">
      <c r="A142" s="1"/>
      <c r="B142" s="13"/>
    </row>
    <row r="143" spans="1:2" ht="12.75">
      <c r="A143" s="1"/>
      <c r="B143" s="13"/>
    </row>
    <row r="144" spans="1:2" ht="12.75">
      <c r="A144" s="1"/>
      <c r="B144" s="13"/>
    </row>
    <row r="145" spans="1:2" ht="12.75">
      <c r="A145" s="1"/>
      <c r="B145" s="13"/>
    </row>
    <row r="146" spans="1:2" ht="12.75">
      <c r="A146" s="1"/>
      <c r="B146" s="13"/>
    </row>
    <row r="147" spans="1:2" ht="12.75">
      <c r="A147" s="1"/>
      <c r="B147" s="13"/>
    </row>
    <row r="148" spans="1:2" ht="12.75">
      <c r="A148" s="1"/>
      <c r="B148" s="13"/>
    </row>
  </sheetData>
  <printOptions/>
  <pageMargins left="0.4" right="0.16" top="0.53" bottom="0.3937007874015748" header="0.5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2009-11-13T12:37:41Z</cp:lastPrinted>
  <dcterms:created xsi:type="dcterms:W3CDTF">2002-05-08T07:52:30Z</dcterms:created>
  <dcterms:modified xsi:type="dcterms:W3CDTF">2009-11-16T12:12:25Z</dcterms:modified>
  <cp:category/>
  <cp:version/>
  <cp:contentType/>
  <cp:contentStatus/>
</cp:coreProperties>
</file>