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1"/>
  </bookViews>
  <sheets>
    <sheet name="Уточн2010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<sst xmlns="http://schemas.openxmlformats.org/spreadsheetml/2006/main" count="1178" uniqueCount="268">
  <si>
    <t>068</t>
  </si>
  <si>
    <t>017</t>
  </si>
  <si>
    <t>Итого расходов:</t>
  </si>
  <si>
    <t>1.</t>
  </si>
  <si>
    <t>Целевая статья</t>
  </si>
  <si>
    <t>Вид расхода</t>
  </si>
  <si>
    <t>№ п/п</t>
  </si>
  <si>
    <t>Наименование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</si>
  <si>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</si>
  <si>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</si>
  <si>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</si>
  <si>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</si>
  <si>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</si>
  <si>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</si>
  <si>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</si>
  <si>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</si>
  <si>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</si>
  <si>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</si>
  <si>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</si>
  <si>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</si>
  <si>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</si>
  <si>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</si>
  <si>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</si>
  <si>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</si>
  <si>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</si>
  <si>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</si>
  <si>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03</t>
  </si>
  <si>
    <t>04</t>
  </si>
  <si>
    <t>000</t>
  </si>
  <si>
    <t>Общегосударственные вопросы</t>
  </si>
  <si>
    <t>000 00 00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</si>
  <si>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</si>
  <si>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</si>
  <si>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</si>
  <si>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</si>
  <si>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</si>
  <si>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</si>
  <si>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</si>
  <si>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</si>
  <si>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</si>
  <si>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</si>
  <si>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</si>
  <si>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</si>
  <si>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</si>
  <si>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</si>
  <si>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</si>
  <si>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</si>
  <si>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</si>
  <si>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</si>
  <si>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</si>
  <si>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</si>
  <si>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</si>
  <si>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001 00 00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</si>
  <si>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</si>
  <si>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</si>
  <si>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</si>
  <si>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</si>
  <si>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</si>
  <si>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</si>
  <si>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</si>
  <si>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безопасность и правоохранительная деятельность</t>
  </si>
  <si>
    <t>Бюджетные инвестиции</t>
  </si>
  <si>
    <t>Функционирование органов в сфере национальной безопасности, правоохранительной деятельности и обороны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</si>
  <si>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</si>
  <si>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</si>
  <si>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</si>
  <si>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</si>
  <si>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</si>
  <si>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</si>
  <si>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</si>
  <si>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</si>
  <si>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</si>
  <si>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Субсидии юридическим лицам</t>
  </si>
  <si>
    <t>Связь и информатика</t>
  </si>
  <si>
    <t>Другие вопросы в области национальной экономики</t>
  </si>
  <si>
    <t>102 01 02</t>
  </si>
  <si>
    <t>Мероприятия в области строительства, архитектуры и градостроительства</t>
  </si>
  <si>
    <t>338 00 00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</si>
  <si>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</si>
  <si>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</si>
  <si>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</si>
  <si>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</si>
  <si>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</si>
  <si>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</si>
  <si>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</si>
  <si>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</si>
  <si>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</si>
  <si>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</si>
  <si>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</si>
  <si>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</si>
  <si>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</si>
  <si>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</si>
  <si>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</si>
  <si>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</si>
  <si>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</si>
  <si>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</si>
  <si>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</si>
  <si>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</si>
  <si>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</si>
  <si>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Культура, кинематография и средства массовой информации</t>
  </si>
  <si>
    <t xml:space="preserve">Культура </t>
  </si>
  <si>
    <t>Библиотеки</t>
  </si>
  <si>
    <t>442 99 00</t>
  </si>
  <si>
    <t>450 00 00</t>
  </si>
  <si>
    <t>450 85 00</t>
  </si>
  <si>
    <t>Здравоохранение, физическая культура и спорт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</si>
  <si>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</si>
  <si>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</si>
  <si>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</si>
  <si>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</si>
  <si>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</si>
  <si>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</si>
  <si>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Мероприятия в области социальной политики</t>
  </si>
  <si>
    <t>Другие вопросы в области социальной политики</t>
  </si>
  <si>
    <t>Межбюджетные трансферты</t>
  </si>
  <si>
    <t>к Решению Совета депутатов</t>
  </si>
  <si>
    <t>МО Войсковицкое сельское поселение</t>
  </si>
  <si>
    <t>Глава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</si>
  <si>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</si>
  <si>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</si>
  <si>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</si>
  <si>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001 36 00</t>
  </si>
  <si>
    <t>Выполнение функций  органами местного самоуправления</t>
  </si>
  <si>
    <t>2</t>
  </si>
  <si>
    <t>3</t>
  </si>
  <si>
    <t>Обеспечение пожарной безопасности</t>
  </si>
  <si>
    <t>4</t>
  </si>
  <si>
    <t>Топливно-энергетический комплекс</t>
  </si>
  <si>
    <t>Вопросы топливно-энергетического комплекса</t>
  </si>
  <si>
    <t>248 00 00</t>
  </si>
  <si>
    <t>Мероприятия в топливн-энергетической области</t>
  </si>
  <si>
    <t>5</t>
  </si>
  <si>
    <t>ВУС</t>
  </si>
  <si>
    <t>Коммунальное хозяйство</t>
  </si>
  <si>
    <t>Мероприятия в области коммунального хозяйства</t>
  </si>
  <si>
    <t>351 05 00</t>
  </si>
  <si>
    <t>Поддержка коммунального хозяйства</t>
  </si>
  <si>
    <t>351 00 00</t>
  </si>
  <si>
    <t>Градостр_во</t>
  </si>
  <si>
    <t>7</t>
  </si>
  <si>
    <t>Молод полит</t>
  </si>
  <si>
    <t>8</t>
  </si>
  <si>
    <t>Дворцы и дома культуры, другие учреждения культуры и средств массовой информации</t>
  </si>
  <si>
    <t>440 99 00</t>
  </si>
  <si>
    <t>440 00 00</t>
  </si>
  <si>
    <t>ДК</t>
  </si>
  <si>
    <t>Библ</t>
  </si>
  <si>
    <t>9</t>
  </si>
  <si>
    <t>Спорт мер_я</t>
  </si>
  <si>
    <t>Спорт Клуб</t>
  </si>
  <si>
    <t>6</t>
  </si>
  <si>
    <t>Мероприятия по гражданской обороне</t>
  </si>
  <si>
    <t>219 00 00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</si>
  <si>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</si>
  <si>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</si>
  <si>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</si>
  <si>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247 99 00</t>
  </si>
  <si>
    <t>248 01 00</t>
  </si>
  <si>
    <t>Уличное освещение</t>
  </si>
  <si>
    <t>600 01 00</t>
  </si>
  <si>
    <t>Сод_е дорог</t>
  </si>
  <si>
    <t>Озеленение</t>
  </si>
  <si>
    <t>600 03 00</t>
  </si>
  <si>
    <t>Организация и содержание мест захоронения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</si>
  <si>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</si>
  <si>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</si>
  <si>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</si>
  <si>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</si>
  <si>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Государственная  поддержка в сфере культуры, кинематографии и средств массовой информации</t>
  </si>
  <si>
    <t>Мероприятия в сфере культуры, кинематографии и средств массой информации</t>
  </si>
  <si>
    <t>ЧС техног характера</t>
  </si>
  <si>
    <t xml:space="preserve">Пожарная безопасн </t>
  </si>
  <si>
    <t>Информа-тика</t>
  </si>
  <si>
    <t>Уличн освещ</t>
  </si>
  <si>
    <t>Прочие расх по благоустройству</t>
  </si>
  <si>
    <t>Теплосн</t>
  </si>
  <si>
    <t>Депутаты</t>
  </si>
  <si>
    <t>Адмистр</t>
  </si>
  <si>
    <t>Осущесвление первичного воинского учета  на территориях, где отсутствуют военные комиссариаты</t>
  </si>
  <si>
    <t>Приложение   6.1</t>
  </si>
  <si>
    <t>2026700</t>
  </si>
  <si>
    <t>Функционирование органов в сфере национальной безопасности, правоохранительной деятельности и обороны (Пожарная безопасность)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</si>
  <si>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</si>
  <si>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</si>
  <si>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</si>
  <si>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</si>
  <si>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</si>
  <si>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Раздел Подраздел</t>
  </si>
  <si>
    <t>0100</t>
  </si>
  <si>
    <t>0103</t>
  </si>
  <si>
    <t>0104</t>
  </si>
  <si>
    <t>0107</t>
  </si>
  <si>
    <t>0112</t>
  </si>
  <si>
    <t>0114</t>
  </si>
  <si>
    <t>0200</t>
  </si>
  <si>
    <t>0203</t>
  </si>
  <si>
    <t>0300</t>
  </si>
  <si>
    <t>0309</t>
  </si>
  <si>
    <t>0310</t>
  </si>
  <si>
    <t>0400</t>
  </si>
  <si>
    <t>0402</t>
  </si>
  <si>
    <t>0412</t>
  </si>
  <si>
    <t>0500</t>
  </si>
  <si>
    <t>0502</t>
  </si>
  <si>
    <t>0503</t>
  </si>
  <si>
    <t>0700</t>
  </si>
  <si>
    <t>0707</t>
  </si>
  <si>
    <t>0800</t>
  </si>
  <si>
    <t>0801</t>
  </si>
  <si>
    <t>0900</t>
  </si>
  <si>
    <t>0908</t>
  </si>
  <si>
    <t>1100</t>
  </si>
  <si>
    <t>1104</t>
  </si>
  <si>
    <t>0501</t>
  </si>
  <si>
    <t>350 02 00</t>
  </si>
  <si>
    <t>Капитальный ремонт государственного жилищного фонда субъектов Российской Федерации  и муниципального жилищного фонда</t>
  </si>
  <si>
    <t>от __.__.2009 года  №___</t>
  </si>
  <si>
    <t xml:space="preserve">Распределение бюджетных ассигнований по разделам и подразделам, целевым статьям , видам расходов классификации расходов бюджета МО Войсковицкое сельское поселение на 2010 год </t>
  </si>
  <si>
    <t>Общег вопросы</t>
  </si>
  <si>
    <t xml:space="preserve">Субсидии юридическим лицам </t>
  </si>
  <si>
    <t>Компенс Топл комп</t>
  </si>
  <si>
    <t>Выпад дох за жил усл</t>
  </si>
  <si>
    <t>Кап рем за сче найма</t>
  </si>
  <si>
    <t>Мероприятия в области жилищного хозяйства (оплата за жилищные услуги в свободном жилье)</t>
  </si>
  <si>
    <t>350 03 00</t>
  </si>
  <si>
    <t>Св жилье -жил усл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</si>
  <si>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</si>
  <si>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</si>
  <si>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Возм выпад дох по теплосн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</si>
  <si>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</si>
  <si>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</si>
  <si>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Возм выпад дох по водо-канализ хозяйству</t>
  </si>
  <si>
    <t>Комм усл в своб жилье</t>
  </si>
  <si>
    <t>0505</t>
  </si>
  <si>
    <t>Празднич м</t>
  </si>
  <si>
    <t>Стр-во нов сетей освещ</t>
  </si>
  <si>
    <t>Бюджет на 2010 год, тыс.руб.)</t>
  </si>
  <si>
    <t>Бюджет на 2011 год, тыс.руб.)</t>
  </si>
  <si>
    <t>ДЦП</t>
  </si>
  <si>
    <t>7950000</t>
  </si>
  <si>
    <t>Программа развития муниципальной службы муниципального образования Войсковицкое сельское поселение на 2010-2012 годы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</si>
  <si>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</si>
  <si>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Общеэкономические вопросы</t>
  </si>
  <si>
    <t>0401</t>
  </si>
  <si>
    <t>5100300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</si>
  <si>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</si>
  <si>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</si>
  <si>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0410</t>
  </si>
  <si>
    <t>Информатика</t>
  </si>
  <si>
    <t>3308200</t>
  </si>
  <si>
    <t>Возм выпад дох по водо-канализ хозяйств</t>
  </si>
  <si>
    <t>Прочие расх по благоустр</t>
  </si>
  <si>
    <t xml:space="preserve">Муниципальная программа противодействия коррупции в МО   Войсковицкое сельское поселение Гатчинского муниципального района Ленинградской области 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</si>
  <si>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</si>
  <si>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Муниципальная целевая программа  "Развитие молодежной политики в муниципальном образовании  Войсковицкое сельское поселение Гатчинского муниципального района Ленинградской области"</t>
  </si>
  <si>
    <t>Муниципальная целевая программа  "Основные направления социально-культурного развития в муниципальном образовании  Войсковицкое сельское поселение Гатчинского муниципального района Ленинградской области"</t>
  </si>
  <si>
    <t>Муниципальная целевая программа  "Развитие физической культуры и спорта в муниципальном образовании  Войсковицкое сельское поселение Гатчинского муниципального района Ленинградской области"</t>
  </si>
  <si>
    <t xml:space="preserve">Распределение бюджетных ассигнований по разделам и подразделам, целевым статьям, видам расходов классификации расходов бюджета МО Войсковицкое сельское поселение на 2011 год </t>
  </si>
  <si>
    <t>Долгосрочная целевая программа"Реконструкция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</si>
  <si>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t>1400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</si>
  <si>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</si>
  <si>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1403</t>
  </si>
  <si>
    <t>1402</t>
  </si>
  <si>
    <t>Иные дотации</t>
  </si>
  <si>
    <t>Мероприятия в области физической культуры и спорта</t>
  </si>
  <si>
    <t>1102</t>
  </si>
  <si>
    <t>Массовый спорт</t>
  </si>
  <si>
    <t xml:space="preserve">№69 от 20.12.2010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</si>
</sst>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vertical="center" wrapText="1"/>
    </xf>
    <xf numFmtId="168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3" fontId="5" fillId="0" borderId="12" xfId="59" applyFont="1" applyBorder="1" applyAlignment="1" applyProtection="1">
      <alignment horizontal="center" vertical="center" wrapText="1"/>
      <protection locked="0"/>
    </xf>
    <xf numFmtId="43" fontId="5" fillId="0" borderId="17" xfId="59" applyFont="1" applyBorder="1" applyAlignment="1" applyProtection="1">
      <alignment horizontal="center" vertical="center" wrapText="1"/>
      <protection locked="0"/>
    </xf>
    <xf numFmtId="43" fontId="2" fillId="0" borderId="17" xfId="59" applyFont="1" applyBorder="1" applyAlignment="1" applyProtection="1">
      <alignment horizontal="center" vertical="center" wrapText="1"/>
      <protection locked="0"/>
    </xf>
    <xf numFmtId="43" fontId="2" fillId="34" borderId="17" xfId="59" applyFont="1" applyFill="1" applyBorder="1" applyAlignment="1" applyProtection="1">
      <alignment horizontal="center" vertical="center" wrapText="1"/>
      <protection locked="0"/>
    </xf>
    <xf numFmtId="43" fontId="2" fillId="0" borderId="17" xfId="59" applyFont="1" applyFill="1" applyBorder="1" applyAlignment="1" applyProtection="1">
      <alignment horizontal="center" vertical="center" wrapText="1"/>
      <protection locked="0"/>
    </xf>
    <xf numFmtId="43" fontId="5" fillId="0" borderId="18" xfId="59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top" wrapText="1"/>
    </xf>
    <xf numFmtId="49" fontId="7" fillId="34" borderId="0" xfId="0" applyNumberFormat="1" applyFont="1" applyFill="1" applyAlignment="1" applyProtection="1">
      <alignment vertical="center" wrapText="1"/>
      <protection locked="0"/>
    </xf>
    <xf numFmtId="49" fontId="13" fillId="0" borderId="15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15" fillId="34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4" borderId="10" xfId="0" applyNumberFormat="1" applyFont="1" applyFill="1" applyBorder="1" applyAlignment="1" applyProtection="1">
      <alignment vertical="center" wrapText="1"/>
      <protection locked="0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6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43" fontId="2" fillId="35" borderId="17" xfId="59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>
      <alignment horizontal="left" vertical="center" wrapText="1"/>
    </xf>
    <xf numFmtId="49" fontId="14" fillId="36" borderId="10" xfId="0" applyNumberFormat="1" applyFont="1" applyFill="1" applyBorder="1" applyAlignment="1">
      <alignment horizontal="left" vertical="center" wrapText="1"/>
    </xf>
    <xf numFmtId="43" fontId="5" fillId="36" borderId="17" xfId="59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5" fillId="37" borderId="10" xfId="0" applyNumberFormat="1" applyFont="1" applyFill="1" applyBorder="1" applyAlignment="1">
      <alignment horizontal="left" vertical="center" wrapText="1"/>
    </xf>
    <xf numFmtId="49" fontId="2" fillId="37" borderId="10" xfId="0" applyNumberFormat="1" applyFont="1" applyFill="1" applyBorder="1" applyAlignment="1">
      <alignment horizontal="left" vertical="center" wrapText="1"/>
    </xf>
    <xf numFmtId="2" fontId="2" fillId="37" borderId="10" xfId="0" applyNumberFormat="1" applyFont="1" applyFill="1" applyBorder="1" applyAlignment="1">
      <alignment horizontal="left" vertical="center" wrapText="1"/>
    </xf>
    <xf numFmtId="49" fontId="51" fillId="37" borderId="10" xfId="0" applyNumberFormat="1" applyFont="1" applyFill="1" applyBorder="1" applyAlignment="1">
      <alignment horizontal="left" vertical="center" wrapText="1"/>
    </xf>
    <xf numFmtId="2" fontId="2" fillId="36" borderId="10" xfId="0" applyNumberFormat="1" applyFont="1" applyFill="1" applyBorder="1" applyAlignment="1">
      <alignment horizontal="left" vertical="center" wrapText="1"/>
    </xf>
    <xf numFmtId="49" fontId="15" fillId="36" borderId="10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">
      <selection activeCell="A1" sqref="A1:K9"/>
    </sheetView>
  </sheetViews>
  <sheetFormatPr defaultColWidth="9.00390625" defaultRowHeight="12.75"/>
  <cols>
    <col min="1" max="1" width="4.00390625" style="6" customWidth="1"/>
    <col min="2" max="2" width="51.00390625" style="23" customWidth="1"/>
    <col min="3" max="3" width="9.00390625" style="24" hidden="1" customWidth="1"/>
    <col min="4" max="4" width="3.375" style="24" customWidth="1"/>
    <col min="5" max="5" width="7.125" style="24" customWidth="1"/>
    <col min="6" max="6" width="4.75390625" style="24" customWidth="1"/>
    <col min="7" max="7" width="3.125" style="24" customWidth="1"/>
    <col min="8" max="8" width="2.875" style="24" customWidth="1"/>
    <col min="9" max="9" width="3.375" style="24" customWidth="1"/>
    <col min="10" max="10" width="3.875" style="24" customWidth="1"/>
    <col min="11" max="11" width="10.625" style="10" customWidth="1"/>
    <col min="12" max="16384" width="9.125" style="6" customWidth="1"/>
  </cols>
  <sheetData>
    <row r="1" spans="1:11" ht="15.75">
      <c r="A1" s="1"/>
      <c r="B1" s="15"/>
      <c r="C1" s="16"/>
      <c r="D1" s="16"/>
      <c r="E1" s="71" t="s">
        <v>179</v>
      </c>
      <c r="F1" s="71"/>
      <c r="G1" s="71"/>
      <c r="H1" s="71"/>
      <c r="I1" s="71"/>
      <c r="J1" s="71"/>
      <c r="K1" s="71"/>
    </row>
    <row r="2" spans="1:11" ht="16.5" customHeight="1">
      <c r="A2" s="1"/>
      <c r="B2" s="17"/>
      <c r="C2" s="18"/>
      <c r="D2" s="18"/>
      <c r="E2" s="72" t="s">
        <v>115</v>
      </c>
      <c r="F2" s="72"/>
      <c r="G2" s="72"/>
      <c r="H2" s="72"/>
      <c r="I2" s="72"/>
      <c r="J2" s="72"/>
      <c r="K2" s="72"/>
    </row>
    <row r="3" spans="1:11" ht="15">
      <c r="A3" s="73"/>
      <c r="B3" s="73"/>
      <c r="C3" s="74"/>
      <c r="D3" s="74"/>
      <c r="E3" s="72" t="s">
        <v>116</v>
      </c>
      <c r="F3" s="72"/>
      <c r="G3" s="72"/>
      <c r="H3" s="72"/>
      <c r="I3" s="72"/>
      <c r="J3" s="72"/>
      <c r="K3" s="72"/>
    </row>
    <row r="4" spans="1:11" ht="15">
      <c r="A4" s="2"/>
      <c r="B4" s="4"/>
      <c r="C4" s="3"/>
      <c r="D4" s="3"/>
      <c r="E4" s="72" t="s">
        <v>216</v>
      </c>
      <c r="F4" s="72"/>
      <c r="G4" s="72"/>
      <c r="H4" s="72"/>
      <c r="I4" s="72"/>
      <c r="J4" s="72"/>
      <c r="K4" s="72"/>
    </row>
    <row r="5" spans="1:11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2.75">
      <c r="A6" s="69" t="s">
        <v>217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5.7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46.5" customHeight="1" thickBo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45.75" customHeight="1" thickBot="1">
      <c r="A9" s="11" t="s">
        <v>6</v>
      </c>
      <c r="B9" s="19" t="s">
        <v>7</v>
      </c>
      <c r="C9" s="20"/>
      <c r="D9" s="70" t="s">
        <v>187</v>
      </c>
      <c r="E9" s="70"/>
      <c r="F9" s="70" t="s">
        <v>4</v>
      </c>
      <c r="G9" s="70"/>
      <c r="H9" s="70"/>
      <c r="I9" s="70" t="s">
        <v>5</v>
      </c>
      <c r="J9" s="70"/>
      <c r="K9" s="12" t="s">
        <v>236</v>
      </c>
    </row>
    <row r="10" spans="1:11" ht="15.75">
      <c r="A10" s="11" t="s">
        <v>3</v>
      </c>
      <c r="B10" s="19" t="s">
        <v>29</v>
      </c>
      <c r="C10" s="35"/>
      <c r="D10" s="70" t="s">
        <v>188</v>
      </c>
      <c r="E10" s="70"/>
      <c r="F10" s="70" t="s">
        <v>30</v>
      </c>
      <c r="G10" s="70"/>
      <c r="H10" s="70"/>
      <c r="I10" s="70" t="s">
        <v>28</v>
      </c>
      <c r="J10" s="70"/>
      <c r="K10" s="27">
        <f>K11+K17+K23+K27+K31</f>
        <v>8928.9</v>
      </c>
    </row>
    <row r="11" spans="1:11" ht="38.25">
      <c r="A11" s="13"/>
      <c r="B11" s="9" t="s">
        <v>36</v>
      </c>
      <c r="C11" s="36"/>
      <c r="D11" s="60" t="s">
        <v>189</v>
      </c>
      <c r="E11" s="60"/>
      <c r="F11" s="60" t="s">
        <v>31</v>
      </c>
      <c r="G11" s="60"/>
      <c r="H11" s="60"/>
      <c r="I11" s="60" t="s">
        <v>32</v>
      </c>
      <c r="J11" s="60"/>
      <c r="K11" s="28">
        <f>K12</f>
        <v>500</v>
      </c>
    </row>
    <row r="12" spans="1:11" ht="38.25">
      <c r="A12" s="13"/>
      <c r="B12" s="7" t="s">
        <v>33</v>
      </c>
      <c r="C12" s="37"/>
      <c r="D12" s="57" t="s">
        <v>189</v>
      </c>
      <c r="E12" s="57"/>
      <c r="F12" s="57" t="s">
        <v>34</v>
      </c>
      <c r="G12" s="57"/>
      <c r="H12" s="57"/>
      <c r="I12" s="57" t="s">
        <v>32</v>
      </c>
      <c r="J12" s="57"/>
      <c r="K12" s="29">
        <f>K13+K15</f>
        <v>500</v>
      </c>
    </row>
    <row r="13" spans="1:11" ht="15.75" customHeight="1" hidden="1">
      <c r="A13" s="13"/>
      <c r="B13" s="7" t="s">
        <v>37</v>
      </c>
      <c r="C13" s="37"/>
      <c r="D13" s="57" t="s">
        <v>25</v>
      </c>
      <c r="E13" s="57"/>
      <c r="F13" s="57" t="s">
        <v>38</v>
      </c>
      <c r="G13" s="57"/>
      <c r="H13" s="57"/>
      <c r="I13" s="57" t="s">
        <v>32</v>
      </c>
      <c r="J13" s="57"/>
      <c r="K13" s="29"/>
    </row>
    <row r="14" spans="1:11" ht="25.5" customHeight="1" hidden="1">
      <c r="A14" s="13"/>
      <c r="B14" s="7" t="s">
        <v>35</v>
      </c>
      <c r="C14" s="37"/>
      <c r="D14" s="57" t="s">
        <v>25</v>
      </c>
      <c r="E14" s="57"/>
      <c r="F14" s="57" t="s">
        <v>38</v>
      </c>
      <c r="G14" s="57"/>
      <c r="H14" s="57"/>
      <c r="I14" s="57">
        <v>500</v>
      </c>
      <c r="J14" s="57"/>
      <c r="K14" s="29"/>
    </row>
    <row r="15" spans="1:11" ht="25.5">
      <c r="A15" s="13"/>
      <c r="B15" s="7" t="s">
        <v>39</v>
      </c>
      <c r="C15" s="37"/>
      <c r="D15" s="57" t="s">
        <v>189</v>
      </c>
      <c r="E15" s="57"/>
      <c r="F15" s="57" t="s">
        <v>40</v>
      </c>
      <c r="G15" s="57"/>
      <c r="H15" s="57"/>
      <c r="I15" s="57" t="s">
        <v>28</v>
      </c>
      <c r="J15" s="57"/>
      <c r="K15" s="29">
        <f>K16</f>
        <v>500</v>
      </c>
    </row>
    <row r="16" spans="1:11" ht="15.75">
      <c r="A16" s="13"/>
      <c r="B16" s="26" t="s">
        <v>35</v>
      </c>
      <c r="C16" s="38" t="s">
        <v>176</v>
      </c>
      <c r="D16" s="61" t="s">
        <v>189</v>
      </c>
      <c r="E16" s="61"/>
      <c r="F16" s="58" t="s">
        <v>40</v>
      </c>
      <c r="G16" s="58"/>
      <c r="H16" s="58"/>
      <c r="I16" s="58">
        <v>500</v>
      </c>
      <c r="J16" s="58"/>
      <c r="K16" s="30">
        <v>500</v>
      </c>
    </row>
    <row r="17" spans="1:11" ht="51">
      <c r="A17" s="13"/>
      <c r="B17" s="9" t="s">
        <v>41</v>
      </c>
      <c r="C17" s="36"/>
      <c r="D17" s="60" t="s">
        <v>190</v>
      </c>
      <c r="E17" s="60"/>
      <c r="F17" s="60" t="s">
        <v>42</v>
      </c>
      <c r="G17" s="60"/>
      <c r="H17" s="60"/>
      <c r="I17" s="60" t="s">
        <v>32</v>
      </c>
      <c r="J17" s="60"/>
      <c r="K17" s="28">
        <f>K18</f>
        <v>7860</v>
      </c>
    </row>
    <row r="18" spans="1:11" ht="38.25">
      <c r="A18" s="13"/>
      <c r="B18" s="7" t="s">
        <v>33</v>
      </c>
      <c r="C18" s="37"/>
      <c r="D18" s="57" t="s">
        <v>190</v>
      </c>
      <c r="E18" s="57"/>
      <c r="F18" s="57" t="s">
        <v>34</v>
      </c>
      <c r="G18" s="57"/>
      <c r="H18" s="57"/>
      <c r="I18" s="57" t="s">
        <v>28</v>
      </c>
      <c r="J18" s="57"/>
      <c r="K18" s="29">
        <f>K19+K21</f>
        <v>7860</v>
      </c>
    </row>
    <row r="19" spans="1:11" ht="15.75">
      <c r="A19" s="13"/>
      <c r="B19" s="7" t="s">
        <v>37</v>
      </c>
      <c r="C19" s="37"/>
      <c r="D19" s="57" t="s">
        <v>190</v>
      </c>
      <c r="E19" s="57"/>
      <c r="F19" s="57" t="s">
        <v>38</v>
      </c>
      <c r="G19" s="57"/>
      <c r="H19" s="57"/>
      <c r="I19" s="57" t="s">
        <v>28</v>
      </c>
      <c r="J19" s="57"/>
      <c r="K19" s="29">
        <f>K20</f>
        <v>7026.4</v>
      </c>
    </row>
    <row r="20" spans="1:11" ht="15.75">
      <c r="A20" s="13"/>
      <c r="B20" s="26" t="s">
        <v>35</v>
      </c>
      <c r="C20" s="38" t="s">
        <v>177</v>
      </c>
      <c r="D20" s="58" t="s">
        <v>190</v>
      </c>
      <c r="E20" s="58"/>
      <c r="F20" s="58" t="s">
        <v>38</v>
      </c>
      <c r="G20" s="58"/>
      <c r="H20" s="58"/>
      <c r="I20" s="58">
        <v>500</v>
      </c>
      <c r="J20" s="58"/>
      <c r="K20" s="30">
        <v>7026.4</v>
      </c>
    </row>
    <row r="21" spans="1:11" ht="25.5">
      <c r="A21" s="13"/>
      <c r="B21" s="7" t="s">
        <v>43</v>
      </c>
      <c r="C21" s="37"/>
      <c r="D21" s="57" t="s">
        <v>190</v>
      </c>
      <c r="E21" s="57"/>
      <c r="F21" s="57" t="s">
        <v>44</v>
      </c>
      <c r="G21" s="57"/>
      <c r="H21" s="57"/>
      <c r="I21" s="57" t="s">
        <v>28</v>
      </c>
      <c r="J21" s="57"/>
      <c r="K21" s="29">
        <f>K22</f>
        <v>833.6</v>
      </c>
    </row>
    <row r="22" spans="1:11" ht="15.75">
      <c r="A22" s="13"/>
      <c r="B22" s="26" t="s">
        <v>35</v>
      </c>
      <c r="C22" s="38" t="s">
        <v>117</v>
      </c>
      <c r="D22" s="58" t="s">
        <v>190</v>
      </c>
      <c r="E22" s="58"/>
      <c r="F22" s="58" t="s">
        <v>44</v>
      </c>
      <c r="G22" s="58"/>
      <c r="H22" s="58"/>
      <c r="I22" s="58">
        <v>500</v>
      </c>
      <c r="J22" s="58"/>
      <c r="K22" s="30">
        <v>833.6</v>
      </c>
    </row>
    <row r="23" spans="1:11" ht="15.75" hidden="1">
      <c r="A23" s="13"/>
      <c r="B23" s="9" t="s">
        <v>182</v>
      </c>
      <c r="C23" s="36"/>
      <c r="D23" s="65" t="s">
        <v>191</v>
      </c>
      <c r="E23" s="66"/>
      <c r="F23" s="65" t="s">
        <v>30</v>
      </c>
      <c r="G23" s="67"/>
      <c r="H23" s="66"/>
      <c r="I23" s="65" t="s">
        <v>28</v>
      </c>
      <c r="J23" s="66"/>
      <c r="K23" s="28">
        <f>K24</f>
        <v>0</v>
      </c>
    </row>
    <row r="24" spans="1:11" ht="15.75" customHeight="1" hidden="1">
      <c r="A24" s="13"/>
      <c r="B24" s="7" t="s">
        <v>183</v>
      </c>
      <c r="C24" s="37"/>
      <c r="D24" s="57" t="s">
        <v>191</v>
      </c>
      <c r="E24" s="57"/>
      <c r="F24" s="57" t="s">
        <v>184</v>
      </c>
      <c r="G24" s="57"/>
      <c r="H24" s="57"/>
      <c r="I24" s="57" t="s">
        <v>28</v>
      </c>
      <c r="J24" s="57"/>
      <c r="K24" s="29">
        <f>K25</f>
        <v>0</v>
      </c>
    </row>
    <row r="25" spans="1:11" ht="25.5" customHeight="1" hidden="1">
      <c r="A25" s="13"/>
      <c r="B25" s="7" t="s">
        <v>185</v>
      </c>
      <c r="C25" s="37"/>
      <c r="D25" s="57" t="s">
        <v>191</v>
      </c>
      <c r="E25" s="57"/>
      <c r="F25" s="57" t="s">
        <v>186</v>
      </c>
      <c r="G25" s="57"/>
      <c r="H25" s="57"/>
      <c r="I25" s="57" t="s">
        <v>28</v>
      </c>
      <c r="J25" s="57"/>
      <c r="K25" s="29">
        <f>K26</f>
        <v>0</v>
      </c>
    </row>
    <row r="26" spans="1:11" ht="15.75" customHeight="1" hidden="1">
      <c r="A26" s="13"/>
      <c r="B26" s="26" t="s">
        <v>49</v>
      </c>
      <c r="C26" s="38"/>
      <c r="D26" s="58" t="s">
        <v>191</v>
      </c>
      <c r="E26" s="58"/>
      <c r="F26" s="58" t="s">
        <v>186</v>
      </c>
      <c r="G26" s="58"/>
      <c r="H26" s="58"/>
      <c r="I26" s="58" t="s">
        <v>11</v>
      </c>
      <c r="J26" s="58"/>
      <c r="K26" s="30"/>
    </row>
    <row r="27" spans="1:11" ht="15.75" customHeight="1">
      <c r="A27" s="13"/>
      <c r="B27" s="9" t="s">
        <v>45</v>
      </c>
      <c r="C27" s="36"/>
      <c r="D27" s="65" t="s">
        <v>192</v>
      </c>
      <c r="E27" s="66"/>
      <c r="F27" s="65" t="s">
        <v>30</v>
      </c>
      <c r="G27" s="67"/>
      <c r="H27" s="66"/>
      <c r="I27" s="65" t="s">
        <v>28</v>
      </c>
      <c r="J27" s="66"/>
      <c r="K27" s="28">
        <f>K28</f>
        <v>100</v>
      </c>
    </row>
    <row r="28" spans="1:11" ht="15.75">
      <c r="A28" s="13"/>
      <c r="B28" s="7" t="s">
        <v>45</v>
      </c>
      <c r="C28" s="37"/>
      <c r="D28" s="57" t="s">
        <v>192</v>
      </c>
      <c r="E28" s="57"/>
      <c r="F28" s="57" t="s">
        <v>46</v>
      </c>
      <c r="G28" s="57"/>
      <c r="H28" s="57"/>
      <c r="I28" s="57" t="s">
        <v>28</v>
      </c>
      <c r="J28" s="57"/>
      <c r="K28" s="29">
        <f>K29</f>
        <v>100</v>
      </c>
    </row>
    <row r="29" spans="1:11" ht="15.75">
      <c r="A29" s="13"/>
      <c r="B29" s="7" t="s">
        <v>47</v>
      </c>
      <c r="C29" s="37"/>
      <c r="D29" s="57" t="s">
        <v>192</v>
      </c>
      <c r="E29" s="57"/>
      <c r="F29" s="57" t="s">
        <v>48</v>
      </c>
      <c r="G29" s="57"/>
      <c r="H29" s="57"/>
      <c r="I29" s="57" t="s">
        <v>28</v>
      </c>
      <c r="J29" s="57"/>
      <c r="K29" s="29">
        <f>K30</f>
        <v>100</v>
      </c>
    </row>
    <row r="30" spans="1:11" ht="15.75">
      <c r="A30" s="13"/>
      <c r="B30" s="26" t="s">
        <v>49</v>
      </c>
      <c r="C30" s="38"/>
      <c r="D30" s="58" t="s">
        <v>192</v>
      </c>
      <c r="E30" s="58"/>
      <c r="F30" s="58" t="s">
        <v>48</v>
      </c>
      <c r="G30" s="58"/>
      <c r="H30" s="58"/>
      <c r="I30" s="58" t="s">
        <v>20</v>
      </c>
      <c r="J30" s="58"/>
      <c r="K30" s="30">
        <v>100</v>
      </c>
    </row>
    <row r="31" spans="1:11" ht="15.75">
      <c r="A31" s="13"/>
      <c r="B31" s="9" t="s">
        <v>50</v>
      </c>
      <c r="C31" s="36"/>
      <c r="D31" s="60" t="s">
        <v>193</v>
      </c>
      <c r="E31" s="60"/>
      <c r="F31" s="60" t="s">
        <v>51</v>
      </c>
      <c r="G31" s="60"/>
      <c r="H31" s="60"/>
      <c r="I31" s="60" t="s">
        <v>32</v>
      </c>
      <c r="J31" s="60"/>
      <c r="K31" s="28">
        <f>K32</f>
        <v>468.9</v>
      </c>
    </row>
    <row r="32" spans="1:11" ht="25.5">
      <c r="A32" s="13"/>
      <c r="B32" s="7" t="s">
        <v>56</v>
      </c>
      <c r="C32" s="37"/>
      <c r="D32" s="57" t="s">
        <v>193</v>
      </c>
      <c r="E32" s="57"/>
      <c r="F32" s="57" t="s">
        <v>57</v>
      </c>
      <c r="G32" s="57"/>
      <c r="H32" s="57"/>
      <c r="I32" s="57" t="s">
        <v>28</v>
      </c>
      <c r="J32" s="57"/>
      <c r="K32" s="29">
        <f>K33</f>
        <v>468.9</v>
      </c>
    </row>
    <row r="33" spans="1:11" ht="15.75">
      <c r="A33" s="13"/>
      <c r="B33" s="7" t="s">
        <v>58</v>
      </c>
      <c r="C33" s="37"/>
      <c r="D33" s="57" t="s">
        <v>193</v>
      </c>
      <c r="E33" s="57"/>
      <c r="F33" s="57" t="s">
        <v>59</v>
      </c>
      <c r="G33" s="57"/>
      <c r="H33" s="57"/>
      <c r="I33" s="57" t="s">
        <v>28</v>
      </c>
      <c r="J33" s="57"/>
      <c r="K33" s="29">
        <f>K34</f>
        <v>468.9</v>
      </c>
    </row>
    <row r="34" spans="1:11" ht="22.5">
      <c r="A34" s="13"/>
      <c r="B34" s="26" t="s">
        <v>35</v>
      </c>
      <c r="C34" s="38" t="s">
        <v>218</v>
      </c>
      <c r="D34" s="58" t="s">
        <v>193</v>
      </c>
      <c r="E34" s="58"/>
      <c r="F34" s="58" t="s">
        <v>59</v>
      </c>
      <c r="G34" s="58"/>
      <c r="H34" s="58"/>
      <c r="I34" s="58">
        <v>500</v>
      </c>
      <c r="J34" s="58"/>
      <c r="K34" s="30">
        <v>468.9</v>
      </c>
    </row>
    <row r="35" spans="1:11" ht="15.75">
      <c r="A35" s="13" t="s">
        <v>123</v>
      </c>
      <c r="B35" s="9" t="s">
        <v>118</v>
      </c>
      <c r="C35" s="36"/>
      <c r="D35" s="60" t="s">
        <v>194</v>
      </c>
      <c r="E35" s="60"/>
      <c r="F35" s="60" t="s">
        <v>51</v>
      </c>
      <c r="G35" s="60"/>
      <c r="H35" s="60"/>
      <c r="I35" s="60" t="s">
        <v>32</v>
      </c>
      <c r="J35" s="60"/>
      <c r="K35" s="28">
        <f>K36</f>
        <v>0</v>
      </c>
    </row>
    <row r="36" spans="1:11" ht="15.75">
      <c r="A36" s="13"/>
      <c r="B36" s="9" t="s">
        <v>119</v>
      </c>
      <c r="C36" s="36"/>
      <c r="D36" s="60" t="s">
        <v>195</v>
      </c>
      <c r="E36" s="60"/>
      <c r="F36" s="60" t="s">
        <v>30</v>
      </c>
      <c r="G36" s="60"/>
      <c r="H36" s="60"/>
      <c r="I36" s="60" t="s">
        <v>28</v>
      </c>
      <c r="J36" s="60"/>
      <c r="K36" s="28">
        <f>K37</f>
        <v>0</v>
      </c>
    </row>
    <row r="37" spans="1:11" ht="15.75">
      <c r="A37" s="13"/>
      <c r="B37" s="7" t="s">
        <v>120</v>
      </c>
      <c r="C37" s="37"/>
      <c r="D37" s="57" t="s">
        <v>195</v>
      </c>
      <c r="E37" s="57"/>
      <c r="F37" s="57" t="s">
        <v>52</v>
      </c>
      <c r="G37" s="57"/>
      <c r="H37" s="57"/>
      <c r="I37" s="57" t="s">
        <v>28</v>
      </c>
      <c r="J37" s="57"/>
      <c r="K37" s="29">
        <f>K38</f>
        <v>0</v>
      </c>
    </row>
    <row r="38" spans="1:11" ht="25.5">
      <c r="A38" s="13"/>
      <c r="B38" s="7" t="s">
        <v>178</v>
      </c>
      <c r="C38" s="37"/>
      <c r="D38" s="57" t="s">
        <v>195</v>
      </c>
      <c r="E38" s="57"/>
      <c r="F38" s="57" t="s">
        <v>121</v>
      </c>
      <c r="G38" s="57"/>
      <c r="H38" s="57"/>
      <c r="I38" s="57" t="s">
        <v>28</v>
      </c>
      <c r="J38" s="57"/>
      <c r="K38" s="29">
        <f>K39</f>
        <v>0</v>
      </c>
    </row>
    <row r="39" spans="1:12" ht="15.75">
      <c r="A39" s="13"/>
      <c r="B39" s="26" t="s">
        <v>122</v>
      </c>
      <c r="C39" s="38" t="s">
        <v>132</v>
      </c>
      <c r="D39" s="58" t="s">
        <v>195</v>
      </c>
      <c r="E39" s="58"/>
      <c r="F39" s="58" t="s">
        <v>121</v>
      </c>
      <c r="G39" s="58"/>
      <c r="H39" s="58"/>
      <c r="I39" s="58" t="s">
        <v>11</v>
      </c>
      <c r="J39" s="58"/>
      <c r="K39" s="44"/>
      <c r="L39" s="43"/>
    </row>
    <row r="40" spans="1:11" ht="25.5">
      <c r="A40" s="13" t="s">
        <v>124</v>
      </c>
      <c r="B40" s="9" t="s">
        <v>60</v>
      </c>
      <c r="C40" s="36"/>
      <c r="D40" s="60" t="s">
        <v>196</v>
      </c>
      <c r="E40" s="60"/>
      <c r="F40" s="60" t="s">
        <v>30</v>
      </c>
      <c r="G40" s="60"/>
      <c r="H40" s="60"/>
      <c r="I40" s="60" t="s">
        <v>28</v>
      </c>
      <c r="J40" s="60"/>
      <c r="K40" s="28">
        <f>K41+K48</f>
        <v>61</v>
      </c>
    </row>
    <row r="41" spans="1:11" ht="38.25">
      <c r="A41" s="13"/>
      <c r="B41" s="9" t="s">
        <v>65</v>
      </c>
      <c r="C41" s="36"/>
      <c r="D41" s="60" t="s">
        <v>197</v>
      </c>
      <c r="E41" s="60"/>
      <c r="F41" s="60" t="s">
        <v>66</v>
      </c>
      <c r="G41" s="60"/>
      <c r="H41" s="60"/>
      <c r="I41" s="60" t="s">
        <v>28</v>
      </c>
      <c r="J41" s="60"/>
      <c r="K41" s="28">
        <f>K42+K45</f>
        <v>11</v>
      </c>
    </row>
    <row r="42" spans="1:11" ht="25.5">
      <c r="A42" s="13"/>
      <c r="B42" s="7" t="s">
        <v>67</v>
      </c>
      <c r="C42" s="37"/>
      <c r="D42" s="57" t="s">
        <v>197</v>
      </c>
      <c r="E42" s="57"/>
      <c r="F42" s="57" t="s">
        <v>68</v>
      </c>
      <c r="G42" s="57"/>
      <c r="H42" s="57"/>
      <c r="I42" s="57" t="s">
        <v>28</v>
      </c>
      <c r="J42" s="57"/>
      <c r="K42" s="29">
        <f>K43</f>
        <v>5.5</v>
      </c>
    </row>
    <row r="43" spans="1:11" ht="38.25">
      <c r="A43" s="13"/>
      <c r="B43" s="7" t="s">
        <v>69</v>
      </c>
      <c r="C43" s="37"/>
      <c r="D43" s="57" t="s">
        <v>197</v>
      </c>
      <c r="E43" s="57"/>
      <c r="F43" s="57" t="s">
        <v>70</v>
      </c>
      <c r="G43" s="57"/>
      <c r="H43" s="57"/>
      <c r="I43" s="57" t="s">
        <v>28</v>
      </c>
      <c r="J43" s="57"/>
      <c r="K43" s="29">
        <f>K44</f>
        <v>5.5</v>
      </c>
    </row>
    <row r="44" spans="1:11" ht="25.5">
      <c r="A44" s="13"/>
      <c r="B44" s="26" t="s">
        <v>62</v>
      </c>
      <c r="C44" s="38" t="s">
        <v>170</v>
      </c>
      <c r="D44" s="58" t="s">
        <v>197</v>
      </c>
      <c r="E44" s="58"/>
      <c r="F44" s="58" t="s">
        <v>70</v>
      </c>
      <c r="G44" s="58"/>
      <c r="H44" s="58"/>
      <c r="I44" s="58" t="s">
        <v>11</v>
      </c>
      <c r="J44" s="58"/>
      <c r="K44" s="30">
        <v>5.5</v>
      </c>
    </row>
    <row r="45" spans="1:11" ht="15.75">
      <c r="A45" s="13"/>
      <c r="B45" s="7" t="s">
        <v>151</v>
      </c>
      <c r="C45" s="37"/>
      <c r="D45" s="57" t="s">
        <v>197</v>
      </c>
      <c r="E45" s="57"/>
      <c r="F45" s="57" t="s">
        <v>152</v>
      </c>
      <c r="G45" s="57"/>
      <c r="H45" s="57"/>
      <c r="I45" s="57" t="s">
        <v>28</v>
      </c>
      <c r="J45" s="57"/>
      <c r="K45" s="29">
        <f>K46</f>
        <v>5.5</v>
      </c>
    </row>
    <row r="46" spans="1:11" ht="25.5">
      <c r="A46" s="13"/>
      <c r="B46" s="7" t="s">
        <v>153</v>
      </c>
      <c r="C46" s="37"/>
      <c r="D46" s="57" t="s">
        <v>197</v>
      </c>
      <c r="E46" s="57"/>
      <c r="F46" s="57" t="s">
        <v>154</v>
      </c>
      <c r="G46" s="57"/>
      <c r="H46" s="57"/>
      <c r="I46" s="57" t="s">
        <v>28</v>
      </c>
      <c r="J46" s="57"/>
      <c r="K46" s="29">
        <f>K47</f>
        <v>5.5</v>
      </c>
    </row>
    <row r="47" spans="1:11" ht="25.5">
      <c r="A47" s="13"/>
      <c r="B47" s="26" t="s">
        <v>62</v>
      </c>
      <c r="C47" s="38" t="s">
        <v>155</v>
      </c>
      <c r="D47" s="58" t="s">
        <v>197</v>
      </c>
      <c r="E47" s="58"/>
      <c r="F47" s="58" t="s">
        <v>154</v>
      </c>
      <c r="G47" s="58"/>
      <c r="H47" s="58"/>
      <c r="I47" s="58" t="s">
        <v>11</v>
      </c>
      <c r="J47" s="58"/>
      <c r="K47" s="30">
        <v>5.5</v>
      </c>
    </row>
    <row r="48" spans="1:11" ht="15.75" customHeight="1">
      <c r="A48" s="13"/>
      <c r="B48" s="9" t="s">
        <v>125</v>
      </c>
      <c r="C48" s="36"/>
      <c r="D48" s="60" t="s">
        <v>198</v>
      </c>
      <c r="E48" s="60"/>
      <c r="F48" s="60" t="s">
        <v>66</v>
      </c>
      <c r="G48" s="60"/>
      <c r="H48" s="60"/>
      <c r="I48" s="60" t="s">
        <v>28</v>
      </c>
      <c r="J48" s="60"/>
      <c r="K48" s="28">
        <f>K49</f>
        <v>50</v>
      </c>
    </row>
    <row r="49" spans="1:11" ht="26.25" customHeight="1">
      <c r="A49" s="13"/>
      <c r="B49" s="7" t="s">
        <v>62</v>
      </c>
      <c r="C49" s="37"/>
      <c r="D49" s="57" t="s">
        <v>198</v>
      </c>
      <c r="E49" s="57"/>
      <c r="F49" s="57" t="s">
        <v>180</v>
      </c>
      <c r="G49" s="57"/>
      <c r="H49" s="57"/>
      <c r="I49" s="57" t="s">
        <v>28</v>
      </c>
      <c r="J49" s="57"/>
      <c r="K49" s="29">
        <f>K50</f>
        <v>50</v>
      </c>
    </row>
    <row r="50" spans="1:11" ht="33" customHeight="1">
      <c r="A50" s="13"/>
      <c r="B50" s="7" t="s">
        <v>62</v>
      </c>
      <c r="C50" s="37"/>
      <c r="D50" s="57" t="s">
        <v>198</v>
      </c>
      <c r="E50" s="57"/>
      <c r="F50" s="57" t="s">
        <v>180</v>
      </c>
      <c r="G50" s="57"/>
      <c r="H50" s="57"/>
      <c r="I50" s="57" t="s">
        <v>28</v>
      </c>
      <c r="J50" s="57"/>
      <c r="K50" s="29">
        <f>K51+K52</f>
        <v>50</v>
      </c>
    </row>
    <row r="51" spans="1:11" ht="41.25" customHeight="1">
      <c r="A51" s="13"/>
      <c r="B51" s="26" t="s">
        <v>181</v>
      </c>
      <c r="C51" s="38"/>
      <c r="D51" s="58" t="s">
        <v>198</v>
      </c>
      <c r="E51" s="58"/>
      <c r="F51" s="58" t="s">
        <v>180</v>
      </c>
      <c r="G51" s="58"/>
      <c r="H51" s="58"/>
      <c r="I51" s="58" t="s">
        <v>22</v>
      </c>
      <c r="J51" s="58"/>
      <c r="K51" s="30">
        <v>50</v>
      </c>
    </row>
    <row r="52" spans="1:11" ht="0.75" customHeight="1">
      <c r="A52" s="13"/>
      <c r="B52" s="25" t="s">
        <v>122</v>
      </c>
      <c r="C52" s="38" t="s">
        <v>171</v>
      </c>
      <c r="D52" s="63" t="s">
        <v>26</v>
      </c>
      <c r="E52" s="63"/>
      <c r="F52" s="64" t="s">
        <v>156</v>
      </c>
      <c r="G52" s="64"/>
      <c r="H52" s="64"/>
      <c r="I52" s="58" t="s">
        <v>11</v>
      </c>
      <c r="J52" s="58"/>
      <c r="K52" s="30"/>
    </row>
    <row r="53" spans="1:11" ht="15.75">
      <c r="A53" s="13" t="s">
        <v>126</v>
      </c>
      <c r="B53" s="9" t="s">
        <v>71</v>
      </c>
      <c r="C53" s="36"/>
      <c r="D53" s="60" t="s">
        <v>199</v>
      </c>
      <c r="E53" s="60"/>
      <c r="F53" s="60" t="s">
        <v>30</v>
      </c>
      <c r="G53" s="60"/>
      <c r="H53" s="60"/>
      <c r="I53" s="60" t="s">
        <v>28</v>
      </c>
      <c r="J53" s="60"/>
      <c r="K53" s="28">
        <f>K54+K58+K61</f>
        <v>450</v>
      </c>
    </row>
    <row r="54" spans="1:11" ht="15.75">
      <c r="A54" s="13"/>
      <c r="B54" s="9" t="s">
        <v>127</v>
      </c>
      <c r="C54" s="36"/>
      <c r="D54" s="60" t="s">
        <v>200</v>
      </c>
      <c r="E54" s="60"/>
      <c r="F54" s="60" t="s">
        <v>30</v>
      </c>
      <c r="G54" s="60"/>
      <c r="H54" s="60"/>
      <c r="I54" s="60" t="s">
        <v>28</v>
      </c>
      <c r="J54" s="60"/>
      <c r="K54" s="28">
        <f>K55</f>
        <v>50</v>
      </c>
    </row>
    <row r="55" spans="1:11" ht="15.75">
      <c r="A55" s="13"/>
      <c r="B55" s="7" t="s">
        <v>128</v>
      </c>
      <c r="C55" s="36"/>
      <c r="D55" s="60" t="s">
        <v>200</v>
      </c>
      <c r="E55" s="60"/>
      <c r="F55" s="57" t="s">
        <v>129</v>
      </c>
      <c r="G55" s="57"/>
      <c r="H55" s="57"/>
      <c r="I55" s="57" t="s">
        <v>28</v>
      </c>
      <c r="J55" s="57"/>
      <c r="K55" s="29">
        <f>K56</f>
        <v>50</v>
      </c>
    </row>
    <row r="56" spans="1:11" ht="18" customHeight="1">
      <c r="A56" s="13"/>
      <c r="B56" s="7" t="s">
        <v>130</v>
      </c>
      <c r="C56" s="37"/>
      <c r="D56" s="60" t="s">
        <v>200</v>
      </c>
      <c r="E56" s="60"/>
      <c r="F56" s="57" t="s">
        <v>157</v>
      </c>
      <c r="G56" s="57"/>
      <c r="H56" s="57"/>
      <c r="I56" s="57" t="s">
        <v>28</v>
      </c>
      <c r="J56" s="57"/>
      <c r="K56" s="29">
        <f>K57</f>
        <v>50</v>
      </c>
    </row>
    <row r="57" spans="1:11" ht="23.25" customHeight="1">
      <c r="A57" s="13"/>
      <c r="B57" s="26" t="s">
        <v>219</v>
      </c>
      <c r="C57" s="34" t="s">
        <v>220</v>
      </c>
      <c r="D57" s="61" t="s">
        <v>200</v>
      </c>
      <c r="E57" s="61"/>
      <c r="F57" s="58" t="s">
        <v>157</v>
      </c>
      <c r="G57" s="58"/>
      <c r="H57" s="58"/>
      <c r="I57" s="58" t="s">
        <v>9</v>
      </c>
      <c r="J57" s="58"/>
      <c r="K57" s="30">
        <v>50</v>
      </c>
    </row>
    <row r="58" spans="1:11" ht="15.75" customHeight="1" hidden="1">
      <c r="A58" s="13"/>
      <c r="B58" s="9" t="s">
        <v>73</v>
      </c>
      <c r="C58" s="36"/>
      <c r="D58" s="60" t="s">
        <v>27</v>
      </c>
      <c r="E58" s="60"/>
      <c r="F58" s="60" t="s">
        <v>30</v>
      </c>
      <c r="G58" s="60"/>
      <c r="H58" s="60"/>
      <c r="I58" s="60" t="s">
        <v>28</v>
      </c>
      <c r="J58" s="60"/>
      <c r="K58" s="28">
        <f>K59</f>
        <v>0</v>
      </c>
    </row>
    <row r="59" spans="1:11" ht="25.5" customHeight="1" hidden="1">
      <c r="A59" s="13"/>
      <c r="B59" s="7" t="s">
        <v>63</v>
      </c>
      <c r="C59" s="36"/>
      <c r="D59" s="60" t="s">
        <v>27</v>
      </c>
      <c r="E59" s="60"/>
      <c r="F59" s="57" t="s">
        <v>64</v>
      </c>
      <c r="G59" s="57"/>
      <c r="H59" s="57"/>
      <c r="I59" s="57" t="s">
        <v>28</v>
      </c>
      <c r="J59" s="57"/>
      <c r="K59" s="29">
        <f>K60</f>
        <v>0</v>
      </c>
    </row>
    <row r="60" spans="1:11" ht="25.5" customHeight="1" hidden="1">
      <c r="A60" s="13"/>
      <c r="B60" s="26" t="s">
        <v>10</v>
      </c>
      <c r="C60" s="34" t="s">
        <v>172</v>
      </c>
      <c r="D60" s="61" t="s">
        <v>27</v>
      </c>
      <c r="E60" s="61"/>
      <c r="F60" s="58" t="s">
        <v>64</v>
      </c>
      <c r="G60" s="58"/>
      <c r="H60" s="58"/>
      <c r="I60" s="58" t="s">
        <v>11</v>
      </c>
      <c r="J60" s="58"/>
      <c r="K60" s="30"/>
    </row>
    <row r="61" spans="1:11" ht="15.75">
      <c r="A61" s="13"/>
      <c r="B61" s="9" t="s">
        <v>74</v>
      </c>
      <c r="C61" s="36"/>
      <c r="D61" s="60" t="s">
        <v>201</v>
      </c>
      <c r="E61" s="60"/>
      <c r="F61" s="60" t="s">
        <v>30</v>
      </c>
      <c r="G61" s="60"/>
      <c r="H61" s="60"/>
      <c r="I61" s="60" t="s">
        <v>28</v>
      </c>
      <c r="J61" s="60"/>
      <c r="K61" s="28">
        <f>K62</f>
        <v>400</v>
      </c>
    </row>
    <row r="62" spans="1:11" ht="25.5">
      <c r="A62" s="13"/>
      <c r="B62" s="7" t="s">
        <v>76</v>
      </c>
      <c r="C62" s="37"/>
      <c r="D62" s="57" t="s">
        <v>201</v>
      </c>
      <c r="E62" s="57"/>
      <c r="F62" s="57" t="s">
        <v>77</v>
      </c>
      <c r="G62" s="57"/>
      <c r="H62" s="57"/>
      <c r="I62" s="57" t="s">
        <v>28</v>
      </c>
      <c r="J62" s="57"/>
      <c r="K62" s="29">
        <f>K63</f>
        <v>400</v>
      </c>
    </row>
    <row r="63" spans="1:11" ht="22.5">
      <c r="A63" s="13"/>
      <c r="B63" s="26" t="s">
        <v>35</v>
      </c>
      <c r="C63" s="34" t="s">
        <v>138</v>
      </c>
      <c r="D63" s="58" t="s">
        <v>201</v>
      </c>
      <c r="E63" s="58"/>
      <c r="F63" s="58" t="s">
        <v>77</v>
      </c>
      <c r="G63" s="58"/>
      <c r="H63" s="58"/>
      <c r="I63" s="58">
        <v>500</v>
      </c>
      <c r="J63" s="58"/>
      <c r="K63" s="30">
        <v>400</v>
      </c>
    </row>
    <row r="64" spans="1:11" ht="15.75">
      <c r="A64" s="13" t="s">
        <v>131</v>
      </c>
      <c r="B64" s="9" t="s">
        <v>78</v>
      </c>
      <c r="C64" s="37"/>
      <c r="D64" s="60" t="s">
        <v>202</v>
      </c>
      <c r="E64" s="60"/>
      <c r="F64" s="60" t="s">
        <v>30</v>
      </c>
      <c r="G64" s="60"/>
      <c r="H64" s="60"/>
      <c r="I64" s="60" t="s">
        <v>28</v>
      </c>
      <c r="J64" s="60"/>
      <c r="K64" s="28">
        <f>K65+K73+K81+K93</f>
        <v>9310.1</v>
      </c>
    </row>
    <row r="65" spans="1:11" ht="15.75" customHeight="1">
      <c r="A65" s="13"/>
      <c r="B65" s="9" t="s">
        <v>79</v>
      </c>
      <c r="C65" s="36"/>
      <c r="D65" s="60" t="s">
        <v>213</v>
      </c>
      <c r="E65" s="60"/>
      <c r="F65" s="60" t="s">
        <v>30</v>
      </c>
      <c r="G65" s="60"/>
      <c r="H65" s="60"/>
      <c r="I65" s="60" t="s">
        <v>28</v>
      </c>
      <c r="J65" s="60"/>
      <c r="K65" s="28">
        <f>K66</f>
        <v>950.6</v>
      </c>
    </row>
    <row r="66" spans="1:11" ht="15.75" customHeight="1">
      <c r="A66" s="13"/>
      <c r="B66" s="7" t="s">
        <v>80</v>
      </c>
      <c r="C66" s="37"/>
      <c r="D66" s="57" t="s">
        <v>213</v>
      </c>
      <c r="E66" s="57"/>
      <c r="F66" s="57" t="s">
        <v>81</v>
      </c>
      <c r="G66" s="57"/>
      <c r="H66" s="57"/>
      <c r="I66" s="57" t="s">
        <v>28</v>
      </c>
      <c r="J66" s="57"/>
      <c r="K66" s="29">
        <f>K67+K69+K71</f>
        <v>950.6</v>
      </c>
    </row>
    <row r="67" spans="1:11" ht="39.75" customHeight="1">
      <c r="A67" s="13"/>
      <c r="B67" s="7" t="s">
        <v>82</v>
      </c>
      <c r="C67" s="37"/>
      <c r="D67" s="57" t="s">
        <v>213</v>
      </c>
      <c r="E67" s="57"/>
      <c r="F67" s="57" t="s">
        <v>83</v>
      </c>
      <c r="G67" s="57"/>
      <c r="H67" s="57"/>
      <c r="I67" s="57" t="s">
        <v>28</v>
      </c>
      <c r="J67" s="57"/>
      <c r="K67" s="29">
        <f>K68</f>
        <v>100</v>
      </c>
    </row>
    <row r="68" spans="1:11" ht="20.25" customHeight="1">
      <c r="A68" s="13"/>
      <c r="B68" s="26" t="s">
        <v>72</v>
      </c>
      <c r="C68" s="34" t="s">
        <v>221</v>
      </c>
      <c r="D68" s="58" t="s">
        <v>213</v>
      </c>
      <c r="E68" s="58"/>
      <c r="F68" s="58" t="s">
        <v>83</v>
      </c>
      <c r="G68" s="58"/>
      <c r="H68" s="58"/>
      <c r="I68" s="58" t="s">
        <v>9</v>
      </c>
      <c r="J68" s="58"/>
      <c r="K68" s="30">
        <v>100</v>
      </c>
    </row>
    <row r="69" spans="1:11" ht="36" customHeight="1">
      <c r="A69" s="13"/>
      <c r="B69" s="33" t="s">
        <v>215</v>
      </c>
      <c r="C69" s="39"/>
      <c r="D69" s="59" t="s">
        <v>213</v>
      </c>
      <c r="E69" s="59"/>
      <c r="F69" s="59" t="s">
        <v>214</v>
      </c>
      <c r="G69" s="59"/>
      <c r="H69" s="59"/>
      <c r="I69" s="59" t="s">
        <v>28</v>
      </c>
      <c r="J69" s="59"/>
      <c r="K69" s="31">
        <f>K70</f>
        <v>820.6</v>
      </c>
    </row>
    <row r="70" spans="1:11" ht="21" customHeight="1">
      <c r="A70" s="13"/>
      <c r="B70" s="26" t="s">
        <v>35</v>
      </c>
      <c r="C70" s="34" t="s">
        <v>222</v>
      </c>
      <c r="D70" s="58" t="s">
        <v>213</v>
      </c>
      <c r="E70" s="58"/>
      <c r="F70" s="58" t="s">
        <v>214</v>
      </c>
      <c r="G70" s="58"/>
      <c r="H70" s="58"/>
      <c r="I70" s="62" t="s">
        <v>11</v>
      </c>
      <c r="J70" s="62"/>
      <c r="K70" s="30">
        <v>820.6</v>
      </c>
    </row>
    <row r="71" spans="1:11" ht="25.5" customHeight="1">
      <c r="A71" s="13"/>
      <c r="B71" s="33" t="s">
        <v>223</v>
      </c>
      <c r="C71" s="39"/>
      <c r="D71" s="59" t="s">
        <v>213</v>
      </c>
      <c r="E71" s="59"/>
      <c r="F71" s="59" t="s">
        <v>224</v>
      </c>
      <c r="G71" s="59"/>
      <c r="H71" s="59"/>
      <c r="I71" s="59" t="s">
        <v>28</v>
      </c>
      <c r="J71" s="59"/>
      <c r="K71" s="31">
        <f>K72</f>
        <v>30</v>
      </c>
    </row>
    <row r="72" spans="1:11" ht="21" customHeight="1">
      <c r="A72" s="13"/>
      <c r="B72" s="26" t="s">
        <v>35</v>
      </c>
      <c r="C72" s="34" t="s">
        <v>225</v>
      </c>
      <c r="D72" s="58" t="s">
        <v>213</v>
      </c>
      <c r="E72" s="58"/>
      <c r="F72" s="58" t="s">
        <v>224</v>
      </c>
      <c r="G72" s="58"/>
      <c r="H72" s="58"/>
      <c r="I72" s="62" t="s">
        <v>11</v>
      </c>
      <c r="J72" s="62"/>
      <c r="K72" s="30">
        <v>30</v>
      </c>
    </row>
    <row r="73" spans="1:11" ht="15.75">
      <c r="A73" s="13"/>
      <c r="B73" s="9" t="s">
        <v>133</v>
      </c>
      <c r="C73" s="36"/>
      <c r="D73" s="60" t="s">
        <v>203</v>
      </c>
      <c r="E73" s="60"/>
      <c r="F73" s="60" t="s">
        <v>30</v>
      </c>
      <c r="G73" s="60"/>
      <c r="H73" s="60"/>
      <c r="I73" s="60" t="s">
        <v>28</v>
      </c>
      <c r="J73" s="60"/>
      <c r="K73" s="28">
        <f>K74</f>
        <v>3937.2</v>
      </c>
    </row>
    <row r="74" spans="1:11" ht="15.75" customHeight="1">
      <c r="A74" s="13"/>
      <c r="B74" s="7" t="s">
        <v>136</v>
      </c>
      <c r="C74" s="37"/>
      <c r="D74" s="57" t="s">
        <v>203</v>
      </c>
      <c r="E74" s="57"/>
      <c r="F74" s="57" t="s">
        <v>137</v>
      </c>
      <c r="G74" s="57"/>
      <c r="H74" s="57"/>
      <c r="I74" s="57" t="s">
        <v>28</v>
      </c>
      <c r="J74" s="57"/>
      <c r="K74" s="29">
        <f>K75+K77+K79</f>
        <v>3937.2</v>
      </c>
    </row>
    <row r="75" spans="1:11" ht="38.25">
      <c r="A75" s="13"/>
      <c r="B75" s="7" t="s">
        <v>226</v>
      </c>
      <c r="C75" s="37"/>
      <c r="D75" s="57" t="s">
        <v>203</v>
      </c>
      <c r="E75" s="57"/>
      <c r="F75" s="57" t="s">
        <v>227</v>
      </c>
      <c r="G75" s="57"/>
      <c r="H75" s="57"/>
      <c r="I75" s="57" t="s">
        <v>28</v>
      </c>
      <c r="J75" s="57"/>
      <c r="K75" s="29">
        <f>K76</f>
        <v>2409.2</v>
      </c>
    </row>
    <row r="76" spans="1:11" ht="18.75" customHeight="1">
      <c r="A76" s="13"/>
      <c r="B76" s="26" t="s">
        <v>72</v>
      </c>
      <c r="C76" s="34" t="s">
        <v>228</v>
      </c>
      <c r="D76" s="58" t="s">
        <v>203</v>
      </c>
      <c r="E76" s="58"/>
      <c r="F76" s="58" t="s">
        <v>227</v>
      </c>
      <c r="G76" s="58"/>
      <c r="H76" s="58"/>
      <c r="I76" s="58" t="s">
        <v>9</v>
      </c>
      <c r="J76" s="58"/>
      <c r="K76" s="30">
        <v>2409.2</v>
      </c>
    </row>
    <row r="77" spans="1:11" ht="38.25">
      <c r="A77" s="13"/>
      <c r="B77" s="7" t="s">
        <v>229</v>
      </c>
      <c r="C77" s="37"/>
      <c r="D77" s="57" t="s">
        <v>203</v>
      </c>
      <c r="E77" s="57"/>
      <c r="F77" s="57" t="s">
        <v>230</v>
      </c>
      <c r="G77" s="57"/>
      <c r="H77" s="57"/>
      <c r="I77" s="57" t="s">
        <v>28</v>
      </c>
      <c r="J77" s="57"/>
      <c r="K77" s="29">
        <f>K78</f>
        <v>1478</v>
      </c>
    </row>
    <row r="78" spans="1:11" ht="14.25" customHeight="1">
      <c r="A78" s="13"/>
      <c r="B78" s="26" t="s">
        <v>72</v>
      </c>
      <c r="C78" s="34" t="s">
        <v>231</v>
      </c>
      <c r="D78" s="58" t="s">
        <v>203</v>
      </c>
      <c r="E78" s="58"/>
      <c r="F78" s="58" t="s">
        <v>230</v>
      </c>
      <c r="G78" s="58"/>
      <c r="H78" s="58"/>
      <c r="I78" s="58" t="s">
        <v>9</v>
      </c>
      <c r="J78" s="58"/>
      <c r="K78" s="30">
        <v>1478</v>
      </c>
    </row>
    <row r="79" spans="1:11" ht="15.75">
      <c r="A79" s="13"/>
      <c r="B79" s="7" t="s">
        <v>134</v>
      </c>
      <c r="C79" s="37"/>
      <c r="D79" s="57" t="s">
        <v>203</v>
      </c>
      <c r="E79" s="57"/>
      <c r="F79" s="57" t="s">
        <v>135</v>
      </c>
      <c r="G79" s="57"/>
      <c r="H79" s="57"/>
      <c r="I79" s="57" t="s">
        <v>28</v>
      </c>
      <c r="J79" s="57"/>
      <c r="K79" s="29">
        <f>K80</f>
        <v>50</v>
      </c>
    </row>
    <row r="80" spans="1:11" ht="15.75" customHeight="1">
      <c r="A80" s="13"/>
      <c r="B80" s="26" t="s">
        <v>35</v>
      </c>
      <c r="C80" s="34" t="s">
        <v>232</v>
      </c>
      <c r="D80" s="58" t="s">
        <v>203</v>
      </c>
      <c r="E80" s="58"/>
      <c r="F80" s="58" t="s">
        <v>135</v>
      </c>
      <c r="G80" s="58"/>
      <c r="H80" s="58"/>
      <c r="I80" s="62" t="s">
        <v>11</v>
      </c>
      <c r="J80" s="62"/>
      <c r="K80" s="30">
        <v>50</v>
      </c>
    </row>
    <row r="81" spans="1:11" ht="15.75">
      <c r="A81" s="13"/>
      <c r="B81" s="9" t="s">
        <v>84</v>
      </c>
      <c r="C81" s="36"/>
      <c r="D81" s="60" t="s">
        <v>204</v>
      </c>
      <c r="E81" s="60"/>
      <c r="F81" s="60" t="s">
        <v>30</v>
      </c>
      <c r="G81" s="60"/>
      <c r="H81" s="60"/>
      <c r="I81" s="60" t="s">
        <v>28</v>
      </c>
      <c r="J81" s="60"/>
      <c r="K81" s="28">
        <f>K82</f>
        <v>4422.3</v>
      </c>
    </row>
    <row r="82" spans="1:11" ht="15.75">
      <c r="A82" s="13"/>
      <c r="B82" s="7" t="s">
        <v>84</v>
      </c>
      <c r="C82" s="37"/>
      <c r="D82" s="60" t="s">
        <v>204</v>
      </c>
      <c r="E82" s="60"/>
      <c r="F82" s="57" t="s">
        <v>85</v>
      </c>
      <c r="G82" s="57"/>
      <c r="H82" s="57"/>
      <c r="I82" s="57" t="s">
        <v>28</v>
      </c>
      <c r="J82" s="57"/>
      <c r="K82" s="29">
        <f>K83+K85+K87+K89+K91</f>
        <v>4422.3</v>
      </c>
    </row>
    <row r="83" spans="1:11" ht="15.75">
      <c r="A83" s="13"/>
      <c r="B83" s="7" t="s">
        <v>158</v>
      </c>
      <c r="C83" s="37"/>
      <c r="D83" s="57" t="s">
        <v>204</v>
      </c>
      <c r="E83" s="57"/>
      <c r="F83" s="57" t="s">
        <v>159</v>
      </c>
      <c r="G83" s="57"/>
      <c r="H83" s="57"/>
      <c r="I83" s="57" t="s">
        <v>28</v>
      </c>
      <c r="J83" s="57"/>
      <c r="K83" s="29">
        <f>K84</f>
        <v>229</v>
      </c>
    </row>
    <row r="84" spans="1:11" ht="18.75" customHeight="1">
      <c r="A84" s="13"/>
      <c r="B84" s="26" t="s">
        <v>35</v>
      </c>
      <c r="C84" s="34" t="s">
        <v>173</v>
      </c>
      <c r="D84" s="58" t="s">
        <v>204</v>
      </c>
      <c r="E84" s="58"/>
      <c r="F84" s="58" t="s">
        <v>159</v>
      </c>
      <c r="G84" s="58"/>
      <c r="H84" s="58"/>
      <c r="I84" s="58" t="s">
        <v>11</v>
      </c>
      <c r="J84" s="58"/>
      <c r="K84" s="30">
        <v>229</v>
      </c>
    </row>
    <row r="85" spans="1:11" ht="38.25">
      <c r="A85" s="13"/>
      <c r="B85" s="7" t="s">
        <v>86</v>
      </c>
      <c r="C85" s="37"/>
      <c r="D85" s="57" t="s">
        <v>204</v>
      </c>
      <c r="E85" s="57"/>
      <c r="F85" s="57" t="s">
        <v>87</v>
      </c>
      <c r="G85" s="57"/>
      <c r="H85" s="57"/>
      <c r="I85" s="57" t="s">
        <v>28</v>
      </c>
      <c r="J85" s="57"/>
      <c r="K85" s="29">
        <f>K86</f>
        <v>2454</v>
      </c>
    </row>
    <row r="86" spans="1:11" ht="22.5">
      <c r="A86" s="13"/>
      <c r="B86" s="26" t="s">
        <v>35</v>
      </c>
      <c r="C86" s="34" t="s">
        <v>160</v>
      </c>
      <c r="D86" s="58" t="s">
        <v>204</v>
      </c>
      <c r="E86" s="58"/>
      <c r="F86" s="58" t="s">
        <v>87</v>
      </c>
      <c r="G86" s="58"/>
      <c r="H86" s="58"/>
      <c r="I86" s="58">
        <v>500</v>
      </c>
      <c r="J86" s="58"/>
      <c r="K86" s="30">
        <v>2454</v>
      </c>
    </row>
    <row r="87" spans="1:11" ht="15.75">
      <c r="A87" s="13"/>
      <c r="B87" s="7" t="s">
        <v>161</v>
      </c>
      <c r="C87" s="37"/>
      <c r="D87" s="57" t="s">
        <v>204</v>
      </c>
      <c r="E87" s="57"/>
      <c r="F87" s="57" t="s">
        <v>162</v>
      </c>
      <c r="G87" s="57"/>
      <c r="H87" s="57"/>
      <c r="I87" s="57" t="s">
        <v>28</v>
      </c>
      <c r="J87" s="57"/>
      <c r="K87" s="29">
        <f>K88</f>
        <v>50</v>
      </c>
    </row>
    <row r="88" spans="1:11" ht="22.5">
      <c r="A88" s="13"/>
      <c r="B88" s="26" t="s">
        <v>35</v>
      </c>
      <c r="C88" s="34" t="s">
        <v>161</v>
      </c>
      <c r="D88" s="58" t="s">
        <v>204</v>
      </c>
      <c r="E88" s="58"/>
      <c r="F88" s="58" t="s">
        <v>162</v>
      </c>
      <c r="G88" s="58"/>
      <c r="H88" s="58"/>
      <c r="I88" s="58">
        <v>500</v>
      </c>
      <c r="J88" s="58"/>
      <c r="K88" s="30">
        <v>50</v>
      </c>
    </row>
    <row r="89" spans="1:11" ht="15.75">
      <c r="A89" s="13"/>
      <c r="B89" s="7" t="s">
        <v>163</v>
      </c>
      <c r="C89" s="37"/>
      <c r="D89" s="57" t="s">
        <v>204</v>
      </c>
      <c r="E89" s="57"/>
      <c r="F89" s="57" t="s">
        <v>164</v>
      </c>
      <c r="G89" s="57"/>
      <c r="H89" s="57"/>
      <c r="I89" s="57" t="s">
        <v>28</v>
      </c>
      <c r="J89" s="57"/>
      <c r="K89" s="29">
        <f>K90</f>
        <v>50</v>
      </c>
    </row>
    <row r="90" spans="1:11" ht="22.5" customHeight="1">
      <c r="A90" s="13"/>
      <c r="B90" s="26" t="s">
        <v>35</v>
      </c>
      <c r="C90" s="34" t="s">
        <v>165</v>
      </c>
      <c r="D90" s="58" t="s">
        <v>204</v>
      </c>
      <c r="E90" s="58"/>
      <c r="F90" s="58" t="s">
        <v>164</v>
      </c>
      <c r="G90" s="58"/>
      <c r="H90" s="58"/>
      <c r="I90" s="58">
        <v>500</v>
      </c>
      <c r="J90" s="58"/>
      <c r="K90" s="30">
        <v>50</v>
      </c>
    </row>
    <row r="91" spans="1:11" ht="25.5">
      <c r="A91" s="13"/>
      <c r="B91" s="7" t="s">
        <v>166</v>
      </c>
      <c r="C91" s="37"/>
      <c r="D91" s="57" t="s">
        <v>204</v>
      </c>
      <c r="E91" s="57"/>
      <c r="F91" s="57" t="s">
        <v>167</v>
      </c>
      <c r="G91" s="57"/>
      <c r="H91" s="57"/>
      <c r="I91" s="57" t="s">
        <v>28</v>
      </c>
      <c r="J91" s="57"/>
      <c r="K91" s="29">
        <f>K92</f>
        <v>1639.3</v>
      </c>
    </row>
    <row r="92" spans="1:11" ht="12.75" customHeight="1">
      <c r="A92" s="13"/>
      <c r="B92" s="26" t="s">
        <v>35</v>
      </c>
      <c r="C92" s="34" t="s">
        <v>174</v>
      </c>
      <c r="D92" s="58" t="s">
        <v>204</v>
      </c>
      <c r="E92" s="58"/>
      <c r="F92" s="58" t="s">
        <v>167</v>
      </c>
      <c r="G92" s="58"/>
      <c r="H92" s="58"/>
      <c r="I92" s="58">
        <v>500</v>
      </c>
      <c r="J92" s="58"/>
      <c r="K92" s="30">
        <v>1639.3</v>
      </c>
    </row>
    <row r="93" spans="1:11" ht="0.75" customHeight="1" hidden="1">
      <c r="A93" s="13"/>
      <c r="B93" s="9" t="s">
        <v>88</v>
      </c>
      <c r="C93" s="36"/>
      <c r="D93" s="60" t="s">
        <v>233</v>
      </c>
      <c r="E93" s="60"/>
      <c r="F93" s="60" t="s">
        <v>30</v>
      </c>
      <c r="G93" s="60"/>
      <c r="H93" s="60"/>
      <c r="I93" s="60" t="s">
        <v>28</v>
      </c>
      <c r="J93" s="60"/>
      <c r="K93" s="28">
        <f>K94+K97</f>
        <v>0</v>
      </c>
    </row>
    <row r="94" spans="1:11" ht="63.75" customHeight="1" hidden="1">
      <c r="A94" s="13"/>
      <c r="B94" s="7" t="s">
        <v>33</v>
      </c>
      <c r="C94" s="37"/>
      <c r="D94" s="60" t="s">
        <v>233</v>
      </c>
      <c r="E94" s="60"/>
      <c r="F94" s="57" t="s">
        <v>34</v>
      </c>
      <c r="G94" s="57"/>
      <c r="H94" s="57"/>
      <c r="I94" s="57" t="s">
        <v>28</v>
      </c>
      <c r="J94" s="57"/>
      <c r="K94" s="29">
        <f>K95</f>
        <v>0</v>
      </c>
    </row>
    <row r="95" spans="1:11" ht="25.5" customHeight="1" hidden="1">
      <c r="A95" s="13"/>
      <c r="B95" s="7" t="s">
        <v>54</v>
      </c>
      <c r="C95" s="37"/>
      <c r="D95" s="60" t="s">
        <v>233</v>
      </c>
      <c r="E95" s="60"/>
      <c r="F95" s="57" t="s">
        <v>55</v>
      </c>
      <c r="G95" s="57"/>
      <c r="H95" s="57"/>
      <c r="I95" s="57" t="s">
        <v>28</v>
      </c>
      <c r="J95" s="57"/>
      <c r="K95" s="29">
        <f>K96</f>
        <v>0</v>
      </c>
    </row>
    <row r="96" spans="1:11" ht="25.5" customHeight="1" hidden="1">
      <c r="A96" s="13"/>
      <c r="B96" s="26" t="s">
        <v>53</v>
      </c>
      <c r="C96" s="38"/>
      <c r="D96" s="61" t="s">
        <v>233</v>
      </c>
      <c r="E96" s="61"/>
      <c r="F96" s="58" t="s">
        <v>55</v>
      </c>
      <c r="G96" s="58"/>
      <c r="H96" s="58"/>
      <c r="I96" s="58" t="s">
        <v>21</v>
      </c>
      <c r="J96" s="58"/>
      <c r="K96" s="30"/>
    </row>
    <row r="97" spans="1:11" ht="27.75" customHeight="1" hidden="1">
      <c r="A97" s="13"/>
      <c r="B97" s="7" t="s">
        <v>12</v>
      </c>
      <c r="C97" s="37"/>
      <c r="D97" s="60" t="s">
        <v>233</v>
      </c>
      <c r="E97" s="60"/>
      <c r="F97" s="57" t="s">
        <v>13</v>
      </c>
      <c r="G97" s="57"/>
      <c r="H97" s="57"/>
      <c r="I97" s="57" t="s">
        <v>28</v>
      </c>
      <c r="J97" s="57"/>
      <c r="K97" s="29">
        <f>K98</f>
        <v>0</v>
      </c>
    </row>
    <row r="98" spans="1:11" ht="15.75" customHeight="1" hidden="1">
      <c r="A98" s="13"/>
      <c r="B98" s="7" t="s">
        <v>14</v>
      </c>
      <c r="C98" s="37"/>
      <c r="D98" s="60" t="s">
        <v>233</v>
      </c>
      <c r="E98" s="60"/>
      <c r="F98" s="57" t="s">
        <v>75</v>
      </c>
      <c r="G98" s="57"/>
      <c r="H98" s="57"/>
      <c r="I98" s="57" t="s">
        <v>28</v>
      </c>
      <c r="J98" s="57"/>
      <c r="K98" s="29">
        <f>K99</f>
        <v>0</v>
      </c>
    </row>
    <row r="99" spans="1:11" ht="24.75" customHeight="1" hidden="1">
      <c r="A99" s="13"/>
      <c r="B99" s="26" t="s">
        <v>61</v>
      </c>
      <c r="C99" s="38" t="s">
        <v>235</v>
      </c>
      <c r="D99" s="61" t="s">
        <v>233</v>
      </c>
      <c r="E99" s="61"/>
      <c r="F99" s="58" t="s">
        <v>75</v>
      </c>
      <c r="G99" s="58"/>
      <c r="H99" s="58"/>
      <c r="I99" s="58" t="s">
        <v>8</v>
      </c>
      <c r="J99" s="58"/>
      <c r="K99" s="30"/>
    </row>
    <row r="100" spans="1:11" ht="15.75">
      <c r="A100" s="13" t="s">
        <v>150</v>
      </c>
      <c r="B100" s="9" t="s">
        <v>89</v>
      </c>
      <c r="C100" s="36"/>
      <c r="D100" s="60" t="s">
        <v>205</v>
      </c>
      <c r="E100" s="60"/>
      <c r="F100" s="60" t="s">
        <v>30</v>
      </c>
      <c r="G100" s="60"/>
      <c r="H100" s="60"/>
      <c r="I100" s="60" t="s">
        <v>28</v>
      </c>
      <c r="J100" s="60"/>
      <c r="K100" s="28">
        <f>K101</f>
        <v>100</v>
      </c>
    </row>
    <row r="101" spans="1:11" ht="15.75">
      <c r="A101" s="13"/>
      <c r="B101" s="9" t="s">
        <v>90</v>
      </c>
      <c r="C101" s="36"/>
      <c r="D101" s="60" t="s">
        <v>206</v>
      </c>
      <c r="E101" s="60"/>
      <c r="F101" s="60" t="s">
        <v>30</v>
      </c>
      <c r="G101" s="60"/>
      <c r="H101" s="60"/>
      <c r="I101" s="60" t="s">
        <v>28</v>
      </c>
      <c r="J101" s="60"/>
      <c r="K101" s="28">
        <f>K102+K105</f>
        <v>100</v>
      </c>
    </row>
    <row r="102" spans="1:11" ht="14.25" customHeight="1">
      <c r="A102" s="13"/>
      <c r="B102" s="7" t="s">
        <v>91</v>
      </c>
      <c r="C102" s="37"/>
      <c r="D102" s="57" t="s">
        <v>206</v>
      </c>
      <c r="E102" s="57"/>
      <c r="F102" s="57" t="s">
        <v>92</v>
      </c>
      <c r="G102" s="57"/>
      <c r="H102" s="57"/>
      <c r="I102" s="57" t="s">
        <v>28</v>
      </c>
      <c r="J102" s="57"/>
      <c r="K102" s="29">
        <f>K103</f>
        <v>100</v>
      </c>
    </row>
    <row r="103" spans="1:11" ht="15.75">
      <c r="A103" s="13"/>
      <c r="B103" s="7" t="s">
        <v>93</v>
      </c>
      <c r="C103" s="37"/>
      <c r="D103" s="57" t="s">
        <v>206</v>
      </c>
      <c r="E103" s="57"/>
      <c r="F103" s="57" t="s">
        <v>94</v>
      </c>
      <c r="G103" s="57"/>
      <c r="H103" s="57"/>
      <c r="I103" s="57" t="s">
        <v>28</v>
      </c>
      <c r="J103" s="57"/>
      <c r="K103" s="29">
        <f>K104</f>
        <v>100</v>
      </c>
    </row>
    <row r="104" spans="1:11" ht="20.25" customHeight="1">
      <c r="A104" s="13"/>
      <c r="B104" s="26" t="s">
        <v>35</v>
      </c>
      <c r="C104" s="34" t="s">
        <v>140</v>
      </c>
      <c r="D104" s="58" t="s">
        <v>206</v>
      </c>
      <c r="E104" s="58"/>
      <c r="F104" s="58" t="s">
        <v>94</v>
      </c>
      <c r="G104" s="58"/>
      <c r="H104" s="58"/>
      <c r="I104" s="58">
        <v>500</v>
      </c>
      <c r="J104" s="58"/>
      <c r="K104" s="30">
        <v>100</v>
      </c>
    </row>
    <row r="105" spans="1:11" ht="25.5" customHeight="1" hidden="1">
      <c r="A105" s="13"/>
      <c r="B105" s="7" t="s">
        <v>95</v>
      </c>
      <c r="C105" s="37"/>
      <c r="D105" s="60" t="s">
        <v>206</v>
      </c>
      <c r="E105" s="60"/>
      <c r="F105" s="57" t="s">
        <v>96</v>
      </c>
      <c r="G105" s="57"/>
      <c r="H105" s="57"/>
      <c r="I105" s="57" t="s">
        <v>28</v>
      </c>
      <c r="J105" s="57"/>
      <c r="K105" s="29">
        <f>K106</f>
        <v>0</v>
      </c>
    </row>
    <row r="106" spans="1:11" ht="15.75" customHeight="1" hidden="1">
      <c r="A106" s="13"/>
      <c r="B106" s="7" t="s">
        <v>97</v>
      </c>
      <c r="C106" s="37"/>
      <c r="D106" s="60" t="s">
        <v>206</v>
      </c>
      <c r="E106" s="60"/>
      <c r="F106" s="57" t="s">
        <v>98</v>
      </c>
      <c r="G106" s="57"/>
      <c r="H106" s="57"/>
      <c r="I106" s="57" t="s">
        <v>28</v>
      </c>
      <c r="J106" s="57"/>
      <c r="K106" s="29">
        <f>K107</f>
        <v>0</v>
      </c>
    </row>
    <row r="107" spans="1:11" ht="25.5" customHeight="1" hidden="1">
      <c r="A107" s="13"/>
      <c r="B107" s="26" t="s">
        <v>35</v>
      </c>
      <c r="C107" s="34"/>
      <c r="D107" s="61" t="s">
        <v>206</v>
      </c>
      <c r="E107" s="61"/>
      <c r="F107" s="58" t="s">
        <v>98</v>
      </c>
      <c r="G107" s="58"/>
      <c r="H107" s="58"/>
      <c r="I107" s="58">
        <v>500</v>
      </c>
      <c r="J107" s="58"/>
      <c r="K107" s="30"/>
    </row>
    <row r="108" spans="1:11" ht="25.5">
      <c r="A108" s="13" t="s">
        <v>139</v>
      </c>
      <c r="B108" s="9" t="s">
        <v>99</v>
      </c>
      <c r="C108" s="36"/>
      <c r="D108" s="60" t="s">
        <v>207</v>
      </c>
      <c r="E108" s="60"/>
      <c r="F108" s="60" t="s">
        <v>30</v>
      </c>
      <c r="G108" s="60"/>
      <c r="H108" s="60"/>
      <c r="I108" s="60" t="s">
        <v>28</v>
      </c>
      <c r="J108" s="60"/>
      <c r="K108" s="28">
        <f>K109</f>
        <v>6907.45</v>
      </c>
    </row>
    <row r="109" spans="1:11" ht="15.75">
      <c r="A109" s="13"/>
      <c r="B109" s="9" t="s">
        <v>100</v>
      </c>
      <c r="C109" s="36"/>
      <c r="D109" s="60" t="s">
        <v>208</v>
      </c>
      <c r="E109" s="60"/>
      <c r="F109" s="60" t="s">
        <v>30</v>
      </c>
      <c r="G109" s="60"/>
      <c r="H109" s="60"/>
      <c r="I109" s="60" t="s">
        <v>28</v>
      </c>
      <c r="J109" s="60"/>
      <c r="K109" s="28">
        <f>K110+K113+K116</f>
        <v>6907.45</v>
      </c>
    </row>
    <row r="110" spans="1:11" ht="25.5">
      <c r="A110" s="13"/>
      <c r="B110" s="7" t="s">
        <v>142</v>
      </c>
      <c r="C110" s="37"/>
      <c r="D110" s="57" t="s">
        <v>208</v>
      </c>
      <c r="E110" s="57"/>
      <c r="F110" s="57" t="s">
        <v>144</v>
      </c>
      <c r="G110" s="57"/>
      <c r="H110" s="57"/>
      <c r="I110" s="57" t="s">
        <v>28</v>
      </c>
      <c r="J110" s="57"/>
      <c r="K110" s="29">
        <f>K111</f>
        <v>6154.7</v>
      </c>
    </row>
    <row r="111" spans="1:11" ht="15.75">
      <c r="A111" s="13"/>
      <c r="B111" s="7" t="s">
        <v>54</v>
      </c>
      <c r="C111" s="37"/>
      <c r="D111" s="57" t="s">
        <v>208</v>
      </c>
      <c r="E111" s="57"/>
      <c r="F111" s="57" t="s">
        <v>143</v>
      </c>
      <c r="G111" s="57"/>
      <c r="H111" s="57"/>
      <c r="I111" s="57" t="s">
        <v>28</v>
      </c>
      <c r="J111" s="57"/>
      <c r="K111" s="29">
        <f>K112</f>
        <v>6154.7</v>
      </c>
    </row>
    <row r="112" spans="1:11" ht="15.75">
      <c r="A112" s="13"/>
      <c r="B112" s="26" t="s">
        <v>53</v>
      </c>
      <c r="C112" s="34" t="s">
        <v>145</v>
      </c>
      <c r="D112" s="58" t="s">
        <v>208</v>
      </c>
      <c r="E112" s="58"/>
      <c r="F112" s="58" t="s">
        <v>143</v>
      </c>
      <c r="G112" s="58"/>
      <c r="H112" s="58"/>
      <c r="I112" s="58" t="s">
        <v>21</v>
      </c>
      <c r="J112" s="58"/>
      <c r="K112" s="30">
        <v>6154.7</v>
      </c>
    </row>
    <row r="113" spans="1:11" ht="15.75">
      <c r="A113" s="13"/>
      <c r="B113" s="7" t="s">
        <v>101</v>
      </c>
      <c r="C113" s="37"/>
      <c r="D113" s="57" t="s">
        <v>208</v>
      </c>
      <c r="E113" s="57"/>
      <c r="F113" s="57" t="s">
        <v>144</v>
      </c>
      <c r="G113" s="57"/>
      <c r="H113" s="57"/>
      <c r="I113" s="57" t="s">
        <v>28</v>
      </c>
      <c r="J113" s="57"/>
      <c r="K113" s="29">
        <f>K114</f>
        <v>652.75</v>
      </c>
    </row>
    <row r="114" spans="1:11" ht="15.75">
      <c r="A114" s="13"/>
      <c r="B114" s="7" t="s">
        <v>54</v>
      </c>
      <c r="C114" s="37"/>
      <c r="D114" s="57" t="s">
        <v>208</v>
      </c>
      <c r="E114" s="57"/>
      <c r="F114" s="57" t="s">
        <v>102</v>
      </c>
      <c r="G114" s="57"/>
      <c r="H114" s="57"/>
      <c r="I114" s="57" t="s">
        <v>28</v>
      </c>
      <c r="J114" s="57"/>
      <c r="K114" s="29">
        <f>K115</f>
        <v>652.75</v>
      </c>
    </row>
    <row r="115" spans="1:11" ht="15.75">
      <c r="A115" s="13"/>
      <c r="B115" s="26" t="s">
        <v>53</v>
      </c>
      <c r="C115" s="34" t="s">
        <v>146</v>
      </c>
      <c r="D115" s="58" t="s">
        <v>208</v>
      </c>
      <c r="E115" s="58"/>
      <c r="F115" s="58" t="s">
        <v>102</v>
      </c>
      <c r="G115" s="58"/>
      <c r="H115" s="58"/>
      <c r="I115" s="58" t="s">
        <v>21</v>
      </c>
      <c r="J115" s="58"/>
      <c r="K115" s="30">
        <v>652.75</v>
      </c>
    </row>
    <row r="116" spans="1:11" ht="27.75" customHeight="1">
      <c r="A116" s="13"/>
      <c r="B116" s="23" t="s">
        <v>169</v>
      </c>
      <c r="C116" s="37"/>
      <c r="D116" s="60" t="s">
        <v>208</v>
      </c>
      <c r="E116" s="60"/>
      <c r="F116" s="57" t="s">
        <v>103</v>
      </c>
      <c r="G116" s="57"/>
      <c r="H116" s="57"/>
      <c r="I116" s="57" t="s">
        <v>28</v>
      </c>
      <c r="J116" s="57"/>
      <c r="K116" s="29">
        <f>K117</f>
        <v>100</v>
      </c>
    </row>
    <row r="117" spans="1:11" ht="30" customHeight="1">
      <c r="A117" s="13"/>
      <c r="B117" s="7" t="s">
        <v>168</v>
      </c>
      <c r="C117" s="37"/>
      <c r="D117" s="60" t="s">
        <v>208</v>
      </c>
      <c r="E117" s="60"/>
      <c r="F117" s="57" t="s">
        <v>104</v>
      </c>
      <c r="G117" s="57"/>
      <c r="H117" s="57"/>
      <c r="I117" s="57" t="s">
        <v>28</v>
      </c>
      <c r="J117" s="57"/>
      <c r="K117" s="29">
        <f>K118</f>
        <v>100</v>
      </c>
    </row>
    <row r="118" spans="1:11" ht="20.25" customHeight="1">
      <c r="A118" s="13"/>
      <c r="B118" s="26" t="s">
        <v>49</v>
      </c>
      <c r="C118" s="38" t="s">
        <v>234</v>
      </c>
      <c r="D118" s="61" t="s">
        <v>208</v>
      </c>
      <c r="E118" s="61"/>
      <c r="F118" s="58" t="s">
        <v>104</v>
      </c>
      <c r="G118" s="58"/>
      <c r="H118" s="58"/>
      <c r="I118" s="58" t="s">
        <v>20</v>
      </c>
      <c r="J118" s="58"/>
      <c r="K118" s="30">
        <v>100</v>
      </c>
    </row>
    <row r="119" spans="1:11" ht="15.75">
      <c r="A119" s="13" t="s">
        <v>141</v>
      </c>
      <c r="B119" s="9" t="s">
        <v>105</v>
      </c>
      <c r="C119" s="36"/>
      <c r="D119" s="60" t="s">
        <v>209</v>
      </c>
      <c r="E119" s="60"/>
      <c r="F119" s="60" t="s">
        <v>30</v>
      </c>
      <c r="G119" s="60"/>
      <c r="H119" s="60"/>
      <c r="I119" s="60" t="s">
        <v>28</v>
      </c>
      <c r="J119" s="60"/>
      <c r="K119" s="28">
        <f>K120</f>
        <v>971.9</v>
      </c>
    </row>
    <row r="120" spans="1:11" ht="15.75">
      <c r="A120" s="13"/>
      <c r="B120" s="9" t="s">
        <v>106</v>
      </c>
      <c r="C120" s="36"/>
      <c r="D120" s="60" t="s">
        <v>210</v>
      </c>
      <c r="E120" s="60"/>
      <c r="F120" s="60" t="s">
        <v>30</v>
      </c>
      <c r="G120" s="60"/>
      <c r="H120" s="60"/>
      <c r="I120" s="60" t="s">
        <v>28</v>
      </c>
      <c r="J120" s="60"/>
      <c r="K120" s="28">
        <f>K121</f>
        <v>971.9</v>
      </c>
    </row>
    <row r="121" spans="1:11" ht="23.25" customHeight="1">
      <c r="A121" s="13"/>
      <c r="B121" s="7" t="s">
        <v>107</v>
      </c>
      <c r="C121" s="37"/>
      <c r="D121" s="57" t="s">
        <v>210</v>
      </c>
      <c r="E121" s="57"/>
      <c r="F121" s="57" t="s">
        <v>108</v>
      </c>
      <c r="G121" s="57"/>
      <c r="H121" s="57"/>
      <c r="I121" s="57" t="s">
        <v>28</v>
      </c>
      <c r="J121" s="57"/>
      <c r="K121" s="29">
        <f>K122</f>
        <v>971.9</v>
      </c>
    </row>
    <row r="122" spans="1:11" ht="25.5">
      <c r="A122" s="13"/>
      <c r="B122" s="7" t="s">
        <v>109</v>
      </c>
      <c r="C122" s="37"/>
      <c r="D122" s="57" t="s">
        <v>210</v>
      </c>
      <c r="E122" s="57"/>
      <c r="F122" s="57" t="s">
        <v>110</v>
      </c>
      <c r="G122" s="57"/>
      <c r="H122" s="57"/>
      <c r="I122" s="57" t="s">
        <v>28</v>
      </c>
      <c r="J122" s="57"/>
      <c r="K122" s="29">
        <f>K123+K124</f>
        <v>971.9</v>
      </c>
    </row>
    <row r="123" spans="1:11" ht="24" customHeight="1">
      <c r="A123" s="13"/>
      <c r="B123" s="26" t="s">
        <v>53</v>
      </c>
      <c r="C123" s="40" t="s">
        <v>149</v>
      </c>
      <c r="D123" s="58" t="s">
        <v>210</v>
      </c>
      <c r="E123" s="58"/>
      <c r="F123" s="58" t="s">
        <v>110</v>
      </c>
      <c r="G123" s="58"/>
      <c r="H123" s="58"/>
      <c r="I123" s="58" t="s">
        <v>21</v>
      </c>
      <c r="J123" s="58"/>
      <c r="K123" s="30">
        <v>871.9</v>
      </c>
    </row>
    <row r="124" spans="1:11" ht="21.75" customHeight="1">
      <c r="A124" s="13"/>
      <c r="B124" s="26" t="s">
        <v>35</v>
      </c>
      <c r="C124" s="34" t="s">
        <v>148</v>
      </c>
      <c r="D124" s="58" t="s">
        <v>210</v>
      </c>
      <c r="E124" s="58"/>
      <c r="F124" s="58" t="s">
        <v>110</v>
      </c>
      <c r="G124" s="58"/>
      <c r="H124" s="58"/>
      <c r="I124" s="58" t="s">
        <v>11</v>
      </c>
      <c r="J124" s="58"/>
      <c r="K124" s="30">
        <v>100</v>
      </c>
    </row>
    <row r="125" spans="1:11" ht="15.75" customHeight="1" hidden="1">
      <c r="A125" s="13"/>
      <c r="B125" s="9" t="s">
        <v>111</v>
      </c>
      <c r="C125" s="36"/>
      <c r="D125" s="60">
        <v>10</v>
      </c>
      <c r="E125" s="60"/>
      <c r="F125" s="60" t="s">
        <v>30</v>
      </c>
      <c r="G125" s="60"/>
      <c r="H125" s="60"/>
      <c r="I125" s="60" t="s">
        <v>28</v>
      </c>
      <c r="J125" s="60"/>
      <c r="K125" s="28">
        <f>K126</f>
        <v>0</v>
      </c>
    </row>
    <row r="126" spans="1:11" ht="21" customHeight="1" hidden="1">
      <c r="A126" s="13"/>
      <c r="B126" s="9" t="s">
        <v>113</v>
      </c>
      <c r="C126" s="36"/>
      <c r="D126" s="60">
        <v>10</v>
      </c>
      <c r="E126" s="60"/>
      <c r="F126" s="60" t="s">
        <v>30</v>
      </c>
      <c r="G126" s="60"/>
      <c r="H126" s="60"/>
      <c r="I126" s="60" t="s">
        <v>28</v>
      </c>
      <c r="J126" s="60"/>
      <c r="K126" s="28">
        <f>K127</f>
        <v>0</v>
      </c>
    </row>
    <row r="127" spans="1:11" ht="25.5" customHeight="1" hidden="1">
      <c r="A127" s="13"/>
      <c r="B127" s="7" t="s">
        <v>63</v>
      </c>
      <c r="C127" s="36"/>
      <c r="D127" s="57">
        <v>10</v>
      </c>
      <c r="E127" s="57"/>
      <c r="F127" s="57" t="s">
        <v>64</v>
      </c>
      <c r="G127" s="57"/>
      <c r="H127" s="57"/>
      <c r="I127" s="57" t="s">
        <v>28</v>
      </c>
      <c r="J127" s="57"/>
      <c r="K127" s="29">
        <f>K128</f>
        <v>0</v>
      </c>
    </row>
    <row r="128" spans="1:11" ht="15.75" customHeight="1" hidden="1">
      <c r="A128" s="13"/>
      <c r="B128" s="7" t="s">
        <v>61</v>
      </c>
      <c r="C128" s="37"/>
      <c r="D128" s="57">
        <v>10</v>
      </c>
      <c r="E128" s="57"/>
      <c r="F128" s="57" t="s">
        <v>64</v>
      </c>
      <c r="G128" s="57"/>
      <c r="H128" s="57"/>
      <c r="I128" s="57">
        <v>3</v>
      </c>
      <c r="J128" s="57"/>
      <c r="K128" s="29">
        <f>K129</f>
        <v>0</v>
      </c>
    </row>
    <row r="129" spans="1:11" ht="31.5" customHeight="1" hidden="1">
      <c r="A129" s="13"/>
      <c r="B129" s="7" t="s">
        <v>112</v>
      </c>
      <c r="C129" s="37"/>
      <c r="D129" s="57">
        <v>10</v>
      </c>
      <c r="E129" s="57"/>
      <c r="F129" s="57" t="s">
        <v>64</v>
      </c>
      <c r="G129" s="57"/>
      <c r="H129" s="57"/>
      <c r="I129" s="57" t="s">
        <v>0</v>
      </c>
      <c r="J129" s="57"/>
      <c r="K129" s="29">
        <f>K130</f>
        <v>0</v>
      </c>
    </row>
    <row r="130" spans="1:11" ht="30.75" customHeight="1" hidden="1">
      <c r="A130" s="13"/>
      <c r="B130" s="26" t="s">
        <v>35</v>
      </c>
      <c r="C130" s="38"/>
      <c r="D130" s="58">
        <v>10</v>
      </c>
      <c r="E130" s="58"/>
      <c r="F130" s="58" t="s">
        <v>64</v>
      </c>
      <c r="G130" s="58"/>
      <c r="H130" s="58"/>
      <c r="I130" s="58">
        <v>500</v>
      </c>
      <c r="J130" s="58"/>
      <c r="K130" s="30"/>
    </row>
    <row r="131" spans="1:11" ht="18" customHeight="1">
      <c r="A131" s="13" t="s">
        <v>147</v>
      </c>
      <c r="B131" s="9" t="s">
        <v>114</v>
      </c>
      <c r="C131" s="36"/>
      <c r="D131" s="60" t="s">
        <v>211</v>
      </c>
      <c r="E131" s="60"/>
      <c r="F131" s="60" t="s">
        <v>30</v>
      </c>
      <c r="G131" s="60"/>
      <c r="H131" s="60"/>
      <c r="I131" s="60" t="s">
        <v>28</v>
      </c>
      <c r="J131" s="60"/>
      <c r="K131" s="28">
        <f>K133</f>
        <v>207.4</v>
      </c>
    </row>
    <row r="132" spans="1:11" ht="25.5" customHeight="1" hidden="1">
      <c r="A132" s="13"/>
      <c r="B132" s="9" t="s">
        <v>16</v>
      </c>
      <c r="C132" s="36"/>
      <c r="D132" s="60">
        <v>11</v>
      </c>
      <c r="E132" s="60"/>
      <c r="F132" s="60" t="s">
        <v>30</v>
      </c>
      <c r="G132" s="60"/>
      <c r="H132" s="60"/>
      <c r="I132" s="60" t="s">
        <v>28</v>
      </c>
      <c r="J132" s="60"/>
      <c r="K132" s="29"/>
    </row>
    <row r="133" spans="1:11" ht="25.5">
      <c r="A133" s="13"/>
      <c r="B133" s="7" t="s">
        <v>17</v>
      </c>
      <c r="C133" s="37"/>
      <c r="D133" s="57" t="s">
        <v>212</v>
      </c>
      <c r="E133" s="57"/>
      <c r="F133" s="57" t="s">
        <v>30</v>
      </c>
      <c r="G133" s="57"/>
      <c r="H133" s="57"/>
      <c r="I133" s="57" t="s">
        <v>28</v>
      </c>
      <c r="J133" s="57"/>
      <c r="K133" s="29">
        <f>K134</f>
        <v>207.4</v>
      </c>
    </row>
    <row r="134" spans="1:11" ht="20.25" customHeight="1">
      <c r="A134" s="13"/>
      <c r="B134" s="21" t="s">
        <v>114</v>
      </c>
      <c r="C134" s="41"/>
      <c r="D134" s="59" t="s">
        <v>212</v>
      </c>
      <c r="E134" s="59"/>
      <c r="F134" s="59" t="s">
        <v>15</v>
      </c>
      <c r="G134" s="59"/>
      <c r="H134" s="59"/>
      <c r="I134" s="59" t="s">
        <v>28</v>
      </c>
      <c r="J134" s="59"/>
      <c r="K134" s="31">
        <f>K135+K137</f>
        <v>207.4</v>
      </c>
    </row>
    <row r="135" spans="1:11" ht="18.75" customHeight="1" hidden="1">
      <c r="A135" s="13"/>
      <c r="B135" s="7" t="s">
        <v>17</v>
      </c>
      <c r="C135" s="37"/>
      <c r="D135" s="57">
        <v>11</v>
      </c>
      <c r="E135" s="57"/>
      <c r="F135" s="57" t="s">
        <v>18</v>
      </c>
      <c r="G135" s="57"/>
      <c r="H135" s="57"/>
      <c r="I135" s="57" t="s">
        <v>28</v>
      </c>
      <c r="J135" s="57"/>
      <c r="K135" s="29">
        <f>K136</f>
        <v>0</v>
      </c>
    </row>
    <row r="136" spans="1:11" ht="15.75" customHeight="1" hidden="1">
      <c r="A136" s="13"/>
      <c r="B136" s="26" t="s">
        <v>19</v>
      </c>
      <c r="C136" s="34" t="s">
        <v>175</v>
      </c>
      <c r="D136" s="58">
        <v>11</v>
      </c>
      <c r="E136" s="58"/>
      <c r="F136" s="58" t="s">
        <v>18</v>
      </c>
      <c r="G136" s="58"/>
      <c r="H136" s="58"/>
      <c r="I136" s="58">
        <v>17</v>
      </c>
      <c r="J136" s="58"/>
      <c r="K136" s="30"/>
    </row>
    <row r="137" spans="1:11" ht="76.5">
      <c r="A137" s="13"/>
      <c r="B137" s="8" t="s">
        <v>23</v>
      </c>
      <c r="C137" s="37"/>
      <c r="D137" s="57" t="s">
        <v>212</v>
      </c>
      <c r="E137" s="57"/>
      <c r="F137" s="57" t="s">
        <v>24</v>
      </c>
      <c r="G137" s="57"/>
      <c r="H137" s="57"/>
      <c r="I137" s="57" t="s">
        <v>28</v>
      </c>
      <c r="J137" s="57"/>
      <c r="K137" s="29">
        <f>K138</f>
        <v>207.4</v>
      </c>
    </row>
    <row r="138" spans="1:11" ht="12.75" customHeight="1">
      <c r="A138" s="13"/>
      <c r="B138" s="26" t="s">
        <v>19</v>
      </c>
      <c r="C138" s="38"/>
      <c r="D138" s="58" t="s">
        <v>212</v>
      </c>
      <c r="E138" s="58"/>
      <c r="F138" s="58" t="s">
        <v>24</v>
      </c>
      <c r="G138" s="58"/>
      <c r="H138" s="58"/>
      <c r="I138" s="58" t="s">
        <v>1</v>
      </c>
      <c r="J138" s="58"/>
      <c r="K138" s="30">
        <v>207.4</v>
      </c>
    </row>
    <row r="139" spans="1:11" ht="18" customHeight="1" thickBot="1">
      <c r="A139" s="14"/>
      <c r="B139" s="22" t="s">
        <v>2</v>
      </c>
      <c r="C139" s="42"/>
      <c r="D139" s="56"/>
      <c r="E139" s="56"/>
      <c r="F139" s="56"/>
      <c r="G139" s="56"/>
      <c r="H139" s="56"/>
      <c r="I139" s="56"/>
      <c r="J139" s="56"/>
      <c r="K139" s="32">
        <f>K10+K35+K40+K53+K64+K100+K108+K119+K131</f>
        <v>26936.750000000004</v>
      </c>
    </row>
    <row r="140" spans="1:10" ht="15.75">
      <c r="A140" s="5"/>
      <c r="B140" s="17"/>
      <c r="C140" s="18"/>
      <c r="D140" s="18"/>
      <c r="E140" s="18"/>
      <c r="F140" s="18"/>
      <c r="G140" s="18"/>
      <c r="H140" s="18"/>
      <c r="I140" s="18"/>
      <c r="J140" s="18"/>
    </row>
  </sheetData>
  <sheetProtection/>
  <mergeCells count="401">
    <mergeCell ref="E1:K1"/>
    <mergeCell ref="E2:K2"/>
    <mergeCell ref="A3:B3"/>
    <mergeCell ref="C3:D3"/>
    <mergeCell ref="E3:K3"/>
    <mergeCell ref="E4:K4"/>
    <mergeCell ref="A5:K5"/>
    <mergeCell ref="A6:K8"/>
    <mergeCell ref="D9:E9"/>
    <mergeCell ref="F9:H9"/>
    <mergeCell ref="I9:J9"/>
    <mergeCell ref="D10:E10"/>
    <mergeCell ref="F10:H10"/>
    <mergeCell ref="I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D24:E24"/>
    <mergeCell ref="F24:H24"/>
    <mergeCell ref="I24:J24"/>
    <mergeCell ref="D25:E25"/>
    <mergeCell ref="F25:H25"/>
    <mergeCell ref="I25:J25"/>
    <mergeCell ref="D26:E26"/>
    <mergeCell ref="F26:H26"/>
    <mergeCell ref="I26:J26"/>
    <mergeCell ref="D27:E27"/>
    <mergeCell ref="F27:H27"/>
    <mergeCell ref="I27:J27"/>
    <mergeCell ref="D28:E28"/>
    <mergeCell ref="F28:H28"/>
    <mergeCell ref="I28:J28"/>
    <mergeCell ref="D29:E29"/>
    <mergeCell ref="F29:H29"/>
    <mergeCell ref="I29:J29"/>
    <mergeCell ref="D30:E30"/>
    <mergeCell ref="F30:H30"/>
    <mergeCell ref="I30:J30"/>
    <mergeCell ref="D31:E31"/>
    <mergeCell ref="F31:H31"/>
    <mergeCell ref="I31:J31"/>
    <mergeCell ref="D32:E32"/>
    <mergeCell ref="F32:H32"/>
    <mergeCell ref="I32:J32"/>
    <mergeCell ref="D33:E33"/>
    <mergeCell ref="F33:H33"/>
    <mergeCell ref="I33:J33"/>
    <mergeCell ref="D34:E34"/>
    <mergeCell ref="F34:H34"/>
    <mergeCell ref="I34:J34"/>
    <mergeCell ref="D35:E35"/>
    <mergeCell ref="F35:H35"/>
    <mergeCell ref="I35:J35"/>
    <mergeCell ref="D36:E36"/>
    <mergeCell ref="F36:H36"/>
    <mergeCell ref="I36:J36"/>
    <mergeCell ref="D37:E37"/>
    <mergeCell ref="F37:H37"/>
    <mergeCell ref="I37:J37"/>
    <mergeCell ref="D38:E38"/>
    <mergeCell ref="F38:H38"/>
    <mergeCell ref="I38:J38"/>
    <mergeCell ref="D39:E39"/>
    <mergeCell ref="F39:H39"/>
    <mergeCell ref="I39:J39"/>
    <mergeCell ref="D40:E40"/>
    <mergeCell ref="F40:H40"/>
    <mergeCell ref="I40:J40"/>
    <mergeCell ref="D41:E41"/>
    <mergeCell ref="F41:H41"/>
    <mergeCell ref="I41:J41"/>
    <mergeCell ref="D42:E42"/>
    <mergeCell ref="F42:H42"/>
    <mergeCell ref="I42:J42"/>
    <mergeCell ref="D43:E43"/>
    <mergeCell ref="F43:H43"/>
    <mergeCell ref="I43:J43"/>
    <mergeCell ref="D44:E44"/>
    <mergeCell ref="F44:H44"/>
    <mergeCell ref="I44:J44"/>
    <mergeCell ref="D45:E45"/>
    <mergeCell ref="F45:H45"/>
    <mergeCell ref="I45:J45"/>
    <mergeCell ref="D46:E46"/>
    <mergeCell ref="F46:H46"/>
    <mergeCell ref="I46:J46"/>
    <mergeCell ref="D47:E47"/>
    <mergeCell ref="F47:H47"/>
    <mergeCell ref="I47:J47"/>
    <mergeCell ref="D48:E48"/>
    <mergeCell ref="F48:H48"/>
    <mergeCell ref="I48:J48"/>
    <mergeCell ref="D49:E49"/>
    <mergeCell ref="F49:H49"/>
    <mergeCell ref="I49:J49"/>
    <mergeCell ref="D50:E50"/>
    <mergeCell ref="F50:H50"/>
    <mergeCell ref="I50:J50"/>
    <mergeCell ref="D51:E51"/>
    <mergeCell ref="F51:H51"/>
    <mergeCell ref="I51:J51"/>
    <mergeCell ref="D52:E52"/>
    <mergeCell ref="F52:H52"/>
    <mergeCell ref="I52:J52"/>
    <mergeCell ref="D53:E53"/>
    <mergeCell ref="F53:H53"/>
    <mergeCell ref="I53:J53"/>
    <mergeCell ref="D54:E54"/>
    <mergeCell ref="F54:H54"/>
    <mergeCell ref="I54:J54"/>
    <mergeCell ref="D55:E55"/>
    <mergeCell ref="F55:H55"/>
    <mergeCell ref="I55:J55"/>
    <mergeCell ref="D56:E56"/>
    <mergeCell ref="F56:H56"/>
    <mergeCell ref="I56:J56"/>
    <mergeCell ref="D57:E57"/>
    <mergeCell ref="F57:H57"/>
    <mergeCell ref="I57:J57"/>
    <mergeCell ref="D58:E58"/>
    <mergeCell ref="F58:H58"/>
    <mergeCell ref="I58:J58"/>
    <mergeCell ref="D59:E59"/>
    <mergeCell ref="F59:H59"/>
    <mergeCell ref="I59:J59"/>
    <mergeCell ref="D60:E60"/>
    <mergeCell ref="F60:H60"/>
    <mergeCell ref="I60:J60"/>
    <mergeCell ref="D61:E61"/>
    <mergeCell ref="F61:H61"/>
    <mergeCell ref="I61:J61"/>
    <mergeCell ref="D62:E62"/>
    <mergeCell ref="F62:H62"/>
    <mergeCell ref="I62:J62"/>
    <mergeCell ref="D63:E63"/>
    <mergeCell ref="F63:H63"/>
    <mergeCell ref="I63:J63"/>
    <mergeCell ref="D64:E64"/>
    <mergeCell ref="F64:H64"/>
    <mergeCell ref="I64:J64"/>
    <mergeCell ref="D65:E65"/>
    <mergeCell ref="F65:H65"/>
    <mergeCell ref="I65:J65"/>
    <mergeCell ref="D66:E66"/>
    <mergeCell ref="F66:H66"/>
    <mergeCell ref="I66:J66"/>
    <mergeCell ref="D67:E67"/>
    <mergeCell ref="F67:H67"/>
    <mergeCell ref="I67:J67"/>
    <mergeCell ref="D68:E68"/>
    <mergeCell ref="F68:H68"/>
    <mergeCell ref="I68:J68"/>
    <mergeCell ref="D69:E69"/>
    <mergeCell ref="F69:H69"/>
    <mergeCell ref="I69:J69"/>
    <mergeCell ref="D70:E70"/>
    <mergeCell ref="F70:H70"/>
    <mergeCell ref="I70:J70"/>
    <mergeCell ref="D71:E71"/>
    <mergeCell ref="F71:H71"/>
    <mergeCell ref="I71:J71"/>
    <mergeCell ref="D72:E72"/>
    <mergeCell ref="F72:H72"/>
    <mergeCell ref="I72:J72"/>
    <mergeCell ref="D73:E73"/>
    <mergeCell ref="F73:H73"/>
    <mergeCell ref="I73:J73"/>
    <mergeCell ref="D74:E74"/>
    <mergeCell ref="F74:H74"/>
    <mergeCell ref="I74:J74"/>
    <mergeCell ref="D75:E75"/>
    <mergeCell ref="F75:H75"/>
    <mergeCell ref="I75:J75"/>
    <mergeCell ref="D76:E76"/>
    <mergeCell ref="F76:H76"/>
    <mergeCell ref="I76:J76"/>
    <mergeCell ref="D77:E77"/>
    <mergeCell ref="F77:H77"/>
    <mergeCell ref="I77:J77"/>
    <mergeCell ref="D78:E78"/>
    <mergeCell ref="F78:H78"/>
    <mergeCell ref="I78:J78"/>
    <mergeCell ref="D79:E79"/>
    <mergeCell ref="F79:H79"/>
    <mergeCell ref="I79:J79"/>
    <mergeCell ref="D80:E80"/>
    <mergeCell ref="F80:H80"/>
    <mergeCell ref="I80:J80"/>
    <mergeCell ref="D81:E81"/>
    <mergeCell ref="F81:H81"/>
    <mergeCell ref="I81:J81"/>
    <mergeCell ref="D82:E82"/>
    <mergeCell ref="F82:H82"/>
    <mergeCell ref="I82:J82"/>
    <mergeCell ref="D83:E83"/>
    <mergeCell ref="F83:H83"/>
    <mergeCell ref="I83:J83"/>
    <mergeCell ref="D84:E84"/>
    <mergeCell ref="F84:H84"/>
    <mergeCell ref="I84:J84"/>
    <mergeCell ref="D85:E85"/>
    <mergeCell ref="F85:H85"/>
    <mergeCell ref="I85:J85"/>
    <mergeCell ref="D86:E86"/>
    <mergeCell ref="F86:H86"/>
    <mergeCell ref="I86:J86"/>
    <mergeCell ref="D87:E87"/>
    <mergeCell ref="F87:H87"/>
    <mergeCell ref="I87:J87"/>
    <mergeCell ref="D88:E88"/>
    <mergeCell ref="F88:H88"/>
    <mergeCell ref="I88:J88"/>
    <mergeCell ref="D89:E89"/>
    <mergeCell ref="F89:H89"/>
    <mergeCell ref="I89:J89"/>
    <mergeCell ref="D90:E90"/>
    <mergeCell ref="F90:H90"/>
    <mergeCell ref="I90:J90"/>
    <mergeCell ref="D91:E91"/>
    <mergeCell ref="F91:H91"/>
    <mergeCell ref="I91:J91"/>
    <mergeCell ref="D92:E92"/>
    <mergeCell ref="F92:H92"/>
    <mergeCell ref="I92:J92"/>
    <mergeCell ref="D93:E93"/>
    <mergeCell ref="F93:H93"/>
    <mergeCell ref="I93:J93"/>
    <mergeCell ref="D94:E94"/>
    <mergeCell ref="F94:H94"/>
    <mergeCell ref="I94:J94"/>
    <mergeCell ref="D95:E95"/>
    <mergeCell ref="F95:H95"/>
    <mergeCell ref="I95:J95"/>
    <mergeCell ref="D96:E96"/>
    <mergeCell ref="F96:H96"/>
    <mergeCell ref="I96:J96"/>
    <mergeCell ref="D97:E97"/>
    <mergeCell ref="F97:H97"/>
    <mergeCell ref="I97:J97"/>
    <mergeCell ref="D98:E98"/>
    <mergeCell ref="F98:H98"/>
    <mergeCell ref="I98:J98"/>
    <mergeCell ref="D99:E99"/>
    <mergeCell ref="F99:H99"/>
    <mergeCell ref="I99:J99"/>
    <mergeCell ref="D100:E100"/>
    <mergeCell ref="F100:H100"/>
    <mergeCell ref="I100:J100"/>
    <mergeCell ref="D101:E101"/>
    <mergeCell ref="F101:H101"/>
    <mergeCell ref="I101:J101"/>
    <mergeCell ref="D102:E102"/>
    <mergeCell ref="F102:H102"/>
    <mergeCell ref="I102:J102"/>
    <mergeCell ref="D103:E103"/>
    <mergeCell ref="F103:H103"/>
    <mergeCell ref="I103:J103"/>
    <mergeCell ref="D104:E104"/>
    <mergeCell ref="F104:H104"/>
    <mergeCell ref="I104:J104"/>
    <mergeCell ref="D105:E105"/>
    <mergeCell ref="F105:H105"/>
    <mergeCell ref="I105:J105"/>
    <mergeCell ref="D106:E106"/>
    <mergeCell ref="F106:H106"/>
    <mergeCell ref="I106:J106"/>
    <mergeCell ref="D107:E107"/>
    <mergeCell ref="F107:H107"/>
    <mergeCell ref="I107:J107"/>
    <mergeCell ref="D108:E108"/>
    <mergeCell ref="F108:H108"/>
    <mergeCell ref="I108:J108"/>
    <mergeCell ref="D109:E109"/>
    <mergeCell ref="F109:H109"/>
    <mergeCell ref="I109:J109"/>
    <mergeCell ref="D110:E110"/>
    <mergeCell ref="F110:H110"/>
    <mergeCell ref="I110:J110"/>
    <mergeCell ref="D111:E111"/>
    <mergeCell ref="F111:H111"/>
    <mergeCell ref="I111:J111"/>
    <mergeCell ref="D112:E112"/>
    <mergeCell ref="F112:H112"/>
    <mergeCell ref="I112:J112"/>
    <mergeCell ref="D113:E113"/>
    <mergeCell ref="F113:H113"/>
    <mergeCell ref="I113:J113"/>
    <mergeCell ref="D114:E114"/>
    <mergeCell ref="F114:H114"/>
    <mergeCell ref="I114:J114"/>
    <mergeCell ref="D115:E115"/>
    <mergeCell ref="F115:H115"/>
    <mergeCell ref="I115:J115"/>
    <mergeCell ref="D116:E116"/>
    <mergeCell ref="F116:H116"/>
    <mergeCell ref="I116:J116"/>
    <mergeCell ref="D117:E117"/>
    <mergeCell ref="F117:H117"/>
    <mergeCell ref="I117:J117"/>
    <mergeCell ref="D118:E118"/>
    <mergeCell ref="F118:H118"/>
    <mergeCell ref="I118:J118"/>
    <mergeCell ref="D119:E119"/>
    <mergeCell ref="F119:H119"/>
    <mergeCell ref="I119:J119"/>
    <mergeCell ref="D120:E120"/>
    <mergeCell ref="F120:H120"/>
    <mergeCell ref="I120:J120"/>
    <mergeCell ref="D121:E121"/>
    <mergeCell ref="F121:H121"/>
    <mergeCell ref="I121:J121"/>
    <mergeCell ref="D122:E122"/>
    <mergeCell ref="F122:H122"/>
    <mergeCell ref="I122:J122"/>
    <mergeCell ref="D123:E123"/>
    <mergeCell ref="F123:H123"/>
    <mergeCell ref="I123:J123"/>
    <mergeCell ref="D124:E124"/>
    <mergeCell ref="F124:H124"/>
    <mergeCell ref="I124:J124"/>
    <mergeCell ref="D125:E125"/>
    <mergeCell ref="F125:H125"/>
    <mergeCell ref="I125:J125"/>
    <mergeCell ref="D126:E126"/>
    <mergeCell ref="F126:H126"/>
    <mergeCell ref="I126:J126"/>
    <mergeCell ref="D127:E127"/>
    <mergeCell ref="F127:H127"/>
    <mergeCell ref="I127:J127"/>
    <mergeCell ref="D128:E128"/>
    <mergeCell ref="F128:H128"/>
    <mergeCell ref="I128:J128"/>
    <mergeCell ref="D129:E129"/>
    <mergeCell ref="F129:H129"/>
    <mergeCell ref="I129:J129"/>
    <mergeCell ref="D130:E130"/>
    <mergeCell ref="F130:H130"/>
    <mergeCell ref="I130:J130"/>
    <mergeCell ref="D131:E131"/>
    <mergeCell ref="F131:H131"/>
    <mergeCell ref="I131:J131"/>
    <mergeCell ref="D132:E132"/>
    <mergeCell ref="F132:H132"/>
    <mergeCell ref="I132:J132"/>
    <mergeCell ref="D133:E133"/>
    <mergeCell ref="F133:H133"/>
    <mergeCell ref="I133:J133"/>
    <mergeCell ref="D134:E134"/>
    <mergeCell ref="F134:H134"/>
    <mergeCell ref="I134:J134"/>
    <mergeCell ref="D135:E135"/>
    <mergeCell ref="F135:H135"/>
    <mergeCell ref="I135:J135"/>
    <mergeCell ref="D136:E136"/>
    <mergeCell ref="F136:H136"/>
    <mergeCell ref="I136:J136"/>
    <mergeCell ref="D139:E139"/>
    <mergeCell ref="F139:H139"/>
    <mergeCell ref="I139:J139"/>
    <mergeCell ref="D137:E137"/>
    <mergeCell ref="F137:H137"/>
    <mergeCell ref="I137:J137"/>
    <mergeCell ref="D138:E138"/>
    <mergeCell ref="F138:H138"/>
    <mergeCell ref="I138:J138"/>
  </mergeCells>
  <printOptions/>
  <pageMargins left="0.7874015748031497" right="0.15748031496062992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tabSelected="1" zoomScalePageLayoutView="0" workbookViewId="0" topLeftCell="A1">
      <selection activeCell="E4" sqref="E4:K4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8.125" style="0" hidden="1" customWidth="1"/>
    <col min="4" max="4" width="9.75390625" style="0" customWidth="1"/>
    <col min="5" max="5" width="9.125" style="0" hidden="1" customWidth="1"/>
    <col min="6" max="6" width="9.125" style="0" customWidth="1"/>
    <col min="7" max="7" width="9.125" style="0" hidden="1" customWidth="1"/>
    <col min="8" max="8" width="3.375" style="0" hidden="1" customWidth="1"/>
    <col min="9" max="9" width="8.375" style="0" customWidth="1"/>
    <col min="10" max="10" width="9.125" style="0" hidden="1" customWidth="1"/>
    <col min="11" max="11" width="10.625" style="0" customWidth="1"/>
  </cols>
  <sheetData>
    <row r="1" spans="1:11" ht="15.75">
      <c r="A1" s="1"/>
      <c r="B1" s="15"/>
      <c r="C1" s="16"/>
      <c r="D1" s="16"/>
      <c r="E1" s="71" t="s">
        <v>179</v>
      </c>
      <c r="F1" s="71"/>
      <c r="G1" s="71"/>
      <c r="H1" s="71"/>
      <c r="I1" s="71"/>
      <c r="J1" s="71"/>
      <c r="K1" s="71"/>
    </row>
    <row r="2" spans="1:11" ht="15.75">
      <c r="A2" s="1"/>
      <c r="B2" s="17"/>
      <c r="C2" s="18"/>
      <c r="D2" s="18"/>
      <c r="E2" s="72" t="s">
        <v>115</v>
      </c>
      <c r="F2" s="72"/>
      <c r="G2" s="72"/>
      <c r="H2" s="72"/>
      <c r="I2" s="72"/>
      <c r="J2" s="72"/>
      <c r="K2" s="72"/>
    </row>
    <row r="3" spans="1:11" ht="15">
      <c r="A3" s="73"/>
      <c r="B3" s="73"/>
      <c r="C3" s="74"/>
      <c r="D3" s="74"/>
      <c r="E3" s="72" t="s">
        <v>116</v>
      </c>
      <c r="F3" s="72"/>
      <c r="G3" s="72"/>
      <c r="H3" s="72"/>
      <c r="I3" s="72"/>
      <c r="J3" s="72"/>
      <c r="K3" s="72"/>
    </row>
    <row r="4" spans="1:11" ht="15">
      <c r="A4" s="2"/>
      <c r="B4" s="4"/>
      <c r="C4" s="3"/>
      <c r="D4" s="3"/>
      <c r="E4" s="72" t="s">
        <v>267</v>
      </c>
      <c r="F4" s="72"/>
      <c r="G4" s="72"/>
      <c r="H4" s="72"/>
      <c r="I4" s="72"/>
      <c r="J4" s="72"/>
      <c r="K4" s="72"/>
    </row>
    <row r="5" spans="1:11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2.75">
      <c r="A6" s="69" t="s">
        <v>257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2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72" customHeight="1" thickBo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39" thickBot="1">
      <c r="A9" s="11" t="s">
        <v>6</v>
      </c>
      <c r="B9" s="19" t="s">
        <v>7</v>
      </c>
      <c r="C9" s="20"/>
      <c r="D9" s="70" t="s">
        <v>187</v>
      </c>
      <c r="E9" s="70"/>
      <c r="F9" s="70" t="s">
        <v>4</v>
      </c>
      <c r="G9" s="70"/>
      <c r="H9" s="70"/>
      <c r="I9" s="70" t="s">
        <v>5</v>
      </c>
      <c r="J9" s="70"/>
      <c r="K9" s="12" t="s">
        <v>237</v>
      </c>
    </row>
    <row r="10" spans="1:11" ht="21" customHeight="1">
      <c r="A10" s="11" t="s">
        <v>3</v>
      </c>
      <c r="B10" s="19" t="s">
        <v>29</v>
      </c>
      <c r="C10" s="35"/>
      <c r="D10" s="70" t="s">
        <v>188</v>
      </c>
      <c r="E10" s="70"/>
      <c r="F10" s="70" t="s">
        <v>30</v>
      </c>
      <c r="G10" s="70"/>
      <c r="H10" s="70"/>
      <c r="I10" s="70" t="s">
        <v>28</v>
      </c>
      <c r="J10" s="70"/>
      <c r="K10" s="27">
        <f>K11+K17+K23+K29+K33</f>
        <v>7346.900000000001</v>
      </c>
    </row>
    <row r="11" spans="1:11" ht="57" customHeight="1">
      <c r="A11" s="13"/>
      <c r="B11" s="9" t="s">
        <v>36</v>
      </c>
      <c r="C11" s="36"/>
      <c r="D11" s="60" t="s">
        <v>189</v>
      </c>
      <c r="E11" s="60"/>
      <c r="F11" s="60" t="s">
        <v>31</v>
      </c>
      <c r="G11" s="60"/>
      <c r="H11" s="60"/>
      <c r="I11" s="60" t="s">
        <v>32</v>
      </c>
      <c r="J11" s="60"/>
      <c r="K11" s="28">
        <f>K12</f>
        <v>420</v>
      </c>
    </row>
    <row r="12" spans="1:11" ht="50.25" customHeight="1">
      <c r="A12" s="13"/>
      <c r="B12" s="7" t="s">
        <v>33</v>
      </c>
      <c r="C12" s="37"/>
      <c r="D12" s="57" t="s">
        <v>189</v>
      </c>
      <c r="E12" s="57"/>
      <c r="F12" s="57" t="s">
        <v>34</v>
      </c>
      <c r="G12" s="57"/>
      <c r="H12" s="57"/>
      <c r="I12" s="57" t="s">
        <v>32</v>
      </c>
      <c r="J12" s="57"/>
      <c r="K12" s="29">
        <f>K13+K15</f>
        <v>420</v>
      </c>
    </row>
    <row r="13" spans="1:11" ht="18" customHeight="1">
      <c r="A13" s="13"/>
      <c r="B13" s="7" t="s">
        <v>37</v>
      </c>
      <c r="C13" s="37"/>
      <c r="D13" s="57" t="s">
        <v>25</v>
      </c>
      <c r="E13" s="57"/>
      <c r="F13" s="57" t="s">
        <v>38</v>
      </c>
      <c r="G13" s="57"/>
      <c r="H13" s="57"/>
      <c r="I13" s="57" t="s">
        <v>32</v>
      </c>
      <c r="J13" s="57"/>
      <c r="K13" s="29"/>
    </row>
    <row r="14" spans="1:11" ht="24.75" customHeight="1">
      <c r="A14" s="13"/>
      <c r="B14" s="7" t="s">
        <v>35</v>
      </c>
      <c r="C14" s="37"/>
      <c r="D14" s="57" t="s">
        <v>25</v>
      </c>
      <c r="E14" s="57"/>
      <c r="F14" s="57" t="s">
        <v>38</v>
      </c>
      <c r="G14" s="57"/>
      <c r="H14" s="57"/>
      <c r="I14" s="57">
        <v>500</v>
      </c>
      <c r="J14" s="57"/>
      <c r="K14" s="29"/>
    </row>
    <row r="15" spans="1:11" ht="26.25" customHeight="1">
      <c r="A15" s="13"/>
      <c r="B15" s="7" t="s">
        <v>39</v>
      </c>
      <c r="C15" s="37"/>
      <c r="D15" s="57" t="s">
        <v>189</v>
      </c>
      <c r="E15" s="57"/>
      <c r="F15" s="57" t="s">
        <v>40</v>
      </c>
      <c r="G15" s="57"/>
      <c r="H15" s="57"/>
      <c r="I15" s="57" t="s">
        <v>28</v>
      </c>
      <c r="J15" s="57"/>
      <c r="K15" s="29">
        <f>K16</f>
        <v>420</v>
      </c>
    </row>
    <row r="16" spans="1:11" ht="25.5">
      <c r="A16" s="13"/>
      <c r="B16" s="26" t="s">
        <v>35</v>
      </c>
      <c r="C16" s="38" t="s">
        <v>176</v>
      </c>
      <c r="D16" s="61" t="s">
        <v>189</v>
      </c>
      <c r="E16" s="61"/>
      <c r="F16" s="58" t="s">
        <v>40</v>
      </c>
      <c r="G16" s="58"/>
      <c r="H16" s="58"/>
      <c r="I16" s="58">
        <v>500</v>
      </c>
      <c r="J16" s="58"/>
      <c r="K16" s="30">
        <v>420</v>
      </c>
    </row>
    <row r="17" spans="1:11" ht="55.5" customHeight="1">
      <c r="A17" s="13"/>
      <c r="B17" s="9" t="s">
        <v>41</v>
      </c>
      <c r="C17" s="36"/>
      <c r="D17" s="60" t="s">
        <v>190</v>
      </c>
      <c r="E17" s="60"/>
      <c r="F17" s="60" t="s">
        <v>42</v>
      </c>
      <c r="G17" s="60"/>
      <c r="H17" s="60"/>
      <c r="I17" s="60" t="s">
        <v>32</v>
      </c>
      <c r="J17" s="60"/>
      <c r="K17" s="28">
        <f>K18</f>
        <v>5949.400000000001</v>
      </c>
    </row>
    <row r="18" spans="1:11" ht="54" customHeight="1">
      <c r="A18" s="13"/>
      <c r="B18" s="7" t="s">
        <v>33</v>
      </c>
      <c r="C18" s="37"/>
      <c r="D18" s="57" t="s">
        <v>190</v>
      </c>
      <c r="E18" s="57"/>
      <c r="F18" s="57" t="s">
        <v>34</v>
      </c>
      <c r="G18" s="57"/>
      <c r="H18" s="57"/>
      <c r="I18" s="57" t="s">
        <v>28</v>
      </c>
      <c r="J18" s="57"/>
      <c r="K18" s="29">
        <f>K19+K21+K27</f>
        <v>5949.400000000001</v>
      </c>
    </row>
    <row r="19" spans="1:11" ht="15.75">
      <c r="A19" s="13"/>
      <c r="B19" s="7" t="s">
        <v>37</v>
      </c>
      <c r="C19" s="37"/>
      <c r="D19" s="57" t="s">
        <v>190</v>
      </c>
      <c r="E19" s="57"/>
      <c r="F19" s="57" t="s">
        <v>38</v>
      </c>
      <c r="G19" s="57"/>
      <c r="H19" s="57"/>
      <c r="I19" s="57" t="s">
        <v>28</v>
      </c>
      <c r="J19" s="57"/>
      <c r="K19" s="29">
        <f>K20</f>
        <v>4963.7</v>
      </c>
    </row>
    <row r="20" spans="1:11" ht="25.5">
      <c r="A20" s="13"/>
      <c r="B20" s="26" t="s">
        <v>35</v>
      </c>
      <c r="C20" s="38" t="s">
        <v>177</v>
      </c>
      <c r="D20" s="58" t="s">
        <v>190</v>
      </c>
      <c r="E20" s="58"/>
      <c r="F20" s="58" t="s">
        <v>38</v>
      </c>
      <c r="G20" s="58"/>
      <c r="H20" s="58"/>
      <c r="I20" s="58">
        <v>500</v>
      </c>
      <c r="J20" s="58"/>
      <c r="K20" s="30">
        <v>4963.7</v>
      </c>
    </row>
    <row r="21" spans="1:11" ht="38.25">
      <c r="A21" s="13"/>
      <c r="B21" s="7" t="s">
        <v>43</v>
      </c>
      <c r="C21" s="37"/>
      <c r="D21" s="57" t="s">
        <v>190</v>
      </c>
      <c r="E21" s="57"/>
      <c r="F21" s="57" t="s">
        <v>44</v>
      </c>
      <c r="G21" s="57"/>
      <c r="H21" s="57"/>
      <c r="I21" s="57" t="s">
        <v>28</v>
      </c>
      <c r="J21" s="57"/>
      <c r="K21" s="29">
        <f>K22</f>
        <v>786.6</v>
      </c>
    </row>
    <row r="22" spans="1:11" ht="25.5">
      <c r="A22" s="13"/>
      <c r="B22" s="26" t="s">
        <v>35</v>
      </c>
      <c r="C22" s="38" t="s">
        <v>117</v>
      </c>
      <c r="D22" s="58" t="s">
        <v>190</v>
      </c>
      <c r="E22" s="58"/>
      <c r="F22" s="58" t="s">
        <v>44</v>
      </c>
      <c r="G22" s="58"/>
      <c r="H22" s="58"/>
      <c r="I22" s="58">
        <v>500</v>
      </c>
      <c r="J22" s="58"/>
      <c r="K22" s="30">
        <v>786.6</v>
      </c>
    </row>
    <row r="23" spans="1:11" ht="15.75" hidden="1">
      <c r="A23" s="13"/>
      <c r="B23" s="9" t="s">
        <v>182</v>
      </c>
      <c r="C23" s="36"/>
      <c r="D23" s="65" t="s">
        <v>191</v>
      </c>
      <c r="E23" s="66"/>
      <c r="F23" s="65" t="s">
        <v>30</v>
      </c>
      <c r="G23" s="67"/>
      <c r="H23" s="66"/>
      <c r="I23" s="65" t="s">
        <v>28</v>
      </c>
      <c r="J23" s="66"/>
      <c r="K23" s="28">
        <f>K24</f>
        <v>0</v>
      </c>
    </row>
    <row r="24" spans="1:11" ht="15.75" hidden="1">
      <c r="A24" s="13"/>
      <c r="B24" s="7" t="s">
        <v>183</v>
      </c>
      <c r="C24" s="37"/>
      <c r="D24" s="57" t="s">
        <v>191</v>
      </c>
      <c r="E24" s="57"/>
      <c r="F24" s="57" t="s">
        <v>184</v>
      </c>
      <c r="G24" s="57"/>
      <c r="H24" s="57"/>
      <c r="I24" s="57" t="s">
        <v>28</v>
      </c>
      <c r="J24" s="57"/>
      <c r="K24" s="29">
        <f>K25</f>
        <v>0</v>
      </c>
    </row>
    <row r="25" spans="1:11" ht="25.5" hidden="1">
      <c r="A25" s="13"/>
      <c r="B25" s="7" t="s">
        <v>185</v>
      </c>
      <c r="C25" s="37"/>
      <c r="D25" s="57" t="s">
        <v>191</v>
      </c>
      <c r="E25" s="57"/>
      <c r="F25" s="57" t="s">
        <v>186</v>
      </c>
      <c r="G25" s="57"/>
      <c r="H25" s="57"/>
      <c r="I25" s="57" t="s">
        <v>28</v>
      </c>
      <c r="J25" s="57"/>
      <c r="K25" s="29">
        <f>K26</f>
        <v>0</v>
      </c>
    </row>
    <row r="26" spans="1:11" ht="15.75" hidden="1">
      <c r="A26" s="13"/>
      <c r="B26" s="26" t="s">
        <v>49</v>
      </c>
      <c r="C26" s="38"/>
      <c r="D26" s="58" t="s">
        <v>191</v>
      </c>
      <c r="E26" s="58"/>
      <c r="F26" s="58" t="s">
        <v>186</v>
      </c>
      <c r="G26" s="58"/>
      <c r="H26" s="58"/>
      <c r="I26" s="58" t="s">
        <v>11</v>
      </c>
      <c r="J26" s="58"/>
      <c r="K26" s="30"/>
    </row>
    <row r="27" spans="1:11" ht="89.25">
      <c r="A27" s="13"/>
      <c r="B27" s="54" t="s">
        <v>23</v>
      </c>
      <c r="C27" s="55"/>
      <c r="D27" s="78" t="s">
        <v>190</v>
      </c>
      <c r="E27" s="78"/>
      <c r="F27" s="57" t="s">
        <v>24</v>
      </c>
      <c r="G27" s="57"/>
      <c r="H27" s="57"/>
      <c r="I27" s="57" t="s">
        <v>28</v>
      </c>
      <c r="J27" s="57"/>
      <c r="K27" s="29">
        <f>K28</f>
        <v>199.1</v>
      </c>
    </row>
    <row r="28" spans="1:11" ht="15.75">
      <c r="A28" s="13"/>
      <c r="B28" s="26" t="s">
        <v>19</v>
      </c>
      <c r="C28" s="38"/>
      <c r="D28" s="58" t="s">
        <v>261</v>
      </c>
      <c r="E28" s="58"/>
      <c r="F28" s="58" t="s">
        <v>24</v>
      </c>
      <c r="G28" s="58"/>
      <c r="H28" s="58"/>
      <c r="I28" s="58" t="s">
        <v>1</v>
      </c>
      <c r="J28" s="58"/>
      <c r="K28" s="30">
        <v>199.1</v>
      </c>
    </row>
    <row r="29" spans="1:11" ht="15.75">
      <c r="A29" s="13"/>
      <c r="B29" s="9" t="s">
        <v>45</v>
      </c>
      <c r="C29" s="36"/>
      <c r="D29" s="65" t="s">
        <v>192</v>
      </c>
      <c r="E29" s="66"/>
      <c r="F29" s="65" t="s">
        <v>30</v>
      </c>
      <c r="G29" s="67"/>
      <c r="H29" s="66"/>
      <c r="I29" s="65" t="s">
        <v>28</v>
      </c>
      <c r="J29" s="66"/>
      <c r="K29" s="28">
        <f>K30</f>
        <v>100</v>
      </c>
    </row>
    <row r="30" spans="1:11" ht="15.75">
      <c r="A30" s="13"/>
      <c r="B30" s="7" t="s">
        <v>45</v>
      </c>
      <c r="C30" s="37"/>
      <c r="D30" s="57" t="s">
        <v>192</v>
      </c>
      <c r="E30" s="57"/>
      <c r="F30" s="57" t="s">
        <v>46</v>
      </c>
      <c r="G30" s="57"/>
      <c r="H30" s="57"/>
      <c r="I30" s="57" t="s">
        <v>28</v>
      </c>
      <c r="J30" s="57"/>
      <c r="K30" s="29">
        <f>K31</f>
        <v>100</v>
      </c>
    </row>
    <row r="31" spans="1:11" ht="15.75">
      <c r="A31" s="13"/>
      <c r="B31" s="7" t="s">
        <v>47</v>
      </c>
      <c r="C31" s="37"/>
      <c r="D31" s="57" t="s">
        <v>192</v>
      </c>
      <c r="E31" s="57"/>
      <c r="F31" s="57" t="s">
        <v>48</v>
      </c>
      <c r="G31" s="57"/>
      <c r="H31" s="57"/>
      <c r="I31" s="57" t="s">
        <v>28</v>
      </c>
      <c r="J31" s="57"/>
      <c r="K31" s="29">
        <f>K32</f>
        <v>100</v>
      </c>
    </row>
    <row r="32" spans="1:11" ht="15.75">
      <c r="A32" s="13"/>
      <c r="B32" s="26" t="s">
        <v>49</v>
      </c>
      <c r="C32" s="38"/>
      <c r="D32" s="58" t="s">
        <v>192</v>
      </c>
      <c r="E32" s="58"/>
      <c r="F32" s="58" t="s">
        <v>48</v>
      </c>
      <c r="G32" s="58"/>
      <c r="H32" s="58"/>
      <c r="I32" s="58" t="s">
        <v>20</v>
      </c>
      <c r="J32" s="58"/>
      <c r="K32" s="30">
        <v>100</v>
      </c>
    </row>
    <row r="33" spans="1:11" ht="18.75" customHeight="1">
      <c r="A33" s="13"/>
      <c r="B33" s="9" t="s">
        <v>50</v>
      </c>
      <c r="C33" s="36"/>
      <c r="D33" s="60" t="s">
        <v>193</v>
      </c>
      <c r="E33" s="60"/>
      <c r="F33" s="60" t="s">
        <v>51</v>
      </c>
      <c r="G33" s="60"/>
      <c r="H33" s="60"/>
      <c r="I33" s="60" t="s">
        <v>32</v>
      </c>
      <c r="J33" s="60"/>
      <c r="K33" s="28">
        <f>K34+K37</f>
        <v>877.5</v>
      </c>
    </row>
    <row r="34" spans="1:11" ht="27.75" customHeight="1">
      <c r="A34" s="13"/>
      <c r="B34" s="7" t="s">
        <v>56</v>
      </c>
      <c r="C34" s="37"/>
      <c r="D34" s="57" t="s">
        <v>193</v>
      </c>
      <c r="E34" s="57"/>
      <c r="F34" s="57" t="s">
        <v>57</v>
      </c>
      <c r="G34" s="57"/>
      <c r="H34" s="57"/>
      <c r="I34" s="57" t="s">
        <v>28</v>
      </c>
      <c r="J34" s="57"/>
      <c r="K34" s="29">
        <f>K35</f>
        <v>582.5</v>
      </c>
    </row>
    <row r="35" spans="1:11" ht="15.75">
      <c r="A35" s="13"/>
      <c r="B35" s="7" t="s">
        <v>58</v>
      </c>
      <c r="C35" s="37"/>
      <c r="D35" s="57" t="s">
        <v>193</v>
      </c>
      <c r="E35" s="57"/>
      <c r="F35" s="57" t="s">
        <v>59</v>
      </c>
      <c r="G35" s="57"/>
      <c r="H35" s="57"/>
      <c r="I35" s="57" t="s">
        <v>28</v>
      </c>
      <c r="J35" s="57"/>
      <c r="K35" s="29">
        <f>K36</f>
        <v>582.5</v>
      </c>
    </row>
    <row r="36" spans="1:11" ht="25.5">
      <c r="A36" s="13"/>
      <c r="B36" s="26" t="s">
        <v>35</v>
      </c>
      <c r="C36" s="38" t="s">
        <v>218</v>
      </c>
      <c r="D36" s="58" t="s">
        <v>193</v>
      </c>
      <c r="E36" s="58"/>
      <c r="F36" s="58" t="s">
        <v>59</v>
      </c>
      <c r="G36" s="58"/>
      <c r="H36" s="58"/>
      <c r="I36" s="58">
        <v>500</v>
      </c>
      <c r="J36" s="58"/>
      <c r="K36" s="30">
        <v>582.5</v>
      </c>
    </row>
    <row r="37" spans="1:11" ht="15.75">
      <c r="A37" s="13"/>
      <c r="B37" s="45" t="s">
        <v>63</v>
      </c>
      <c r="C37" s="46" t="s">
        <v>238</v>
      </c>
      <c r="D37" s="75" t="s">
        <v>193</v>
      </c>
      <c r="E37" s="75"/>
      <c r="F37" s="75" t="s">
        <v>239</v>
      </c>
      <c r="G37" s="75"/>
      <c r="H37" s="75"/>
      <c r="I37" s="75">
        <v>500</v>
      </c>
      <c r="J37" s="75"/>
      <c r="K37" s="47">
        <f>K38+K39+K40</f>
        <v>295</v>
      </c>
    </row>
    <row r="38" spans="1:11" ht="40.5" customHeight="1">
      <c r="A38" s="13"/>
      <c r="B38" s="26" t="s">
        <v>240</v>
      </c>
      <c r="C38" s="38" t="s">
        <v>238</v>
      </c>
      <c r="D38" s="58" t="s">
        <v>193</v>
      </c>
      <c r="E38" s="58"/>
      <c r="F38" s="58" t="s">
        <v>239</v>
      </c>
      <c r="G38" s="58"/>
      <c r="H38" s="58"/>
      <c r="I38" s="58">
        <v>500</v>
      </c>
      <c r="J38" s="58"/>
      <c r="K38" s="30">
        <v>45</v>
      </c>
    </row>
    <row r="39" spans="1:11" ht="86.25" customHeight="1">
      <c r="A39" s="13"/>
      <c r="B39" s="26" t="s">
        <v>253</v>
      </c>
      <c r="C39" s="38" t="s">
        <v>238</v>
      </c>
      <c r="D39" s="58" t="s">
        <v>193</v>
      </c>
      <c r="E39" s="58"/>
      <c r="F39" s="58" t="s">
        <v>239</v>
      </c>
      <c r="G39" s="58"/>
      <c r="H39" s="58"/>
      <c r="I39" s="58">
        <v>500</v>
      </c>
      <c r="J39" s="58"/>
      <c r="K39" s="30">
        <v>50</v>
      </c>
    </row>
    <row r="40" spans="1:11" ht="50.25" customHeight="1">
      <c r="A40" s="13"/>
      <c r="B40" s="26" t="s">
        <v>252</v>
      </c>
      <c r="C40" s="38" t="s">
        <v>238</v>
      </c>
      <c r="D40" s="58" t="s">
        <v>193</v>
      </c>
      <c r="E40" s="58"/>
      <c r="F40" s="58" t="s">
        <v>239</v>
      </c>
      <c r="G40" s="58"/>
      <c r="H40" s="58"/>
      <c r="I40" s="58">
        <v>500</v>
      </c>
      <c r="J40" s="58"/>
      <c r="K40" s="30">
        <v>200</v>
      </c>
    </row>
    <row r="41" spans="1:11" ht="15.75">
      <c r="A41" s="13" t="s">
        <v>123</v>
      </c>
      <c r="B41" s="9" t="s">
        <v>118</v>
      </c>
      <c r="C41" s="36"/>
      <c r="D41" s="60" t="s">
        <v>194</v>
      </c>
      <c r="E41" s="60"/>
      <c r="F41" s="60" t="s">
        <v>51</v>
      </c>
      <c r="G41" s="60"/>
      <c r="H41" s="60"/>
      <c r="I41" s="60" t="s">
        <v>32</v>
      </c>
      <c r="J41" s="60"/>
      <c r="K41" s="28">
        <f>K42</f>
        <v>0</v>
      </c>
    </row>
    <row r="42" spans="1:11" ht="22.5" customHeight="1">
      <c r="A42" s="13"/>
      <c r="B42" s="9" t="s">
        <v>119</v>
      </c>
      <c r="C42" s="36"/>
      <c r="D42" s="60" t="s">
        <v>195</v>
      </c>
      <c r="E42" s="60"/>
      <c r="F42" s="60" t="s">
        <v>30</v>
      </c>
      <c r="G42" s="60"/>
      <c r="H42" s="60"/>
      <c r="I42" s="60" t="s">
        <v>28</v>
      </c>
      <c r="J42" s="60"/>
      <c r="K42" s="28">
        <f>K43</f>
        <v>0</v>
      </c>
    </row>
    <row r="43" spans="1:11" ht="25.5">
      <c r="A43" s="13"/>
      <c r="B43" s="7" t="s">
        <v>120</v>
      </c>
      <c r="C43" s="37"/>
      <c r="D43" s="57" t="s">
        <v>195</v>
      </c>
      <c r="E43" s="57"/>
      <c r="F43" s="57" t="s">
        <v>52</v>
      </c>
      <c r="G43" s="57"/>
      <c r="H43" s="57"/>
      <c r="I43" s="57" t="s">
        <v>28</v>
      </c>
      <c r="J43" s="57"/>
      <c r="K43" s="29">
        <f>K44</f>
        <v>0</v>
      </c>
    </row>
    <row r="44" spans="1:11" ht="38.25">
      <c r="A44" s="13"/>
      <c r="B44" s="7" t="s">
        <v>178</v>
      </c>
      <c r="C44" s="37"/>
      <c r="D44" s="57" t="s">
        <v>195</v>
      </c>
      <c r="E44" s="57"/>
      <c r="F44" s="57" t="s">
        <v>121</v>
      </c>
      <c r="G44" s="57"/>
      <c r="H44" s="57"/>
      <c r="I44" s="57" t="s">
        <v>28</v>
      </c>
      <c r="J44" s="57"/>
      <c r="K44" s="29">
        <f>K45</f>
        <v>0</v>
      </c>
    </row>
    <row r="45" spans="1:11" ht="25.5">
      <c r="A45" s="13"/>
      <c r="B45" s="26" t="s">
        <v>122</v>
      </c>
      <c r="C45" s="38" t="s">
        <v>132</v>
      </c>
      <c r="D45" s="58" t="s">
        <v>195</v>
      </c>
      <c r="E45" s="58"/>
      <c r="F45" s="58" t="s">
        <v>121</v>
      </c>
      <c r="G45" s="58"/>
      <c r="H45" s="58"/>
      <c r="I45" s="58" t="s">
        <v>11</v>
      </c>
      <c r="J45" s="58"/>
      <c r="K45" s="30">
        <v>0</v>
      </c>
    </row>
    <row r="46" spans="1:11" ht="25.5">
      <c r="A46" s="13" t="s">
        <v>124</v>
      </c>
      <c r="B46" s="9" t="s">
        <v>60</v>
      </c>
      <c r="C46" s="36"/>
      <c r="D46" s="60" t="s">
        <v>196</v>
      </c>
      <c r="E46" s="60"/>
      <c r="F46" s="60" t="s">
        <v>30</v>
      </c>
      <c r="G46" s="60"/>
      <c r="H46" s="60"/>
      <c r="I46" s="60" t="s">
        <v>28</v>
      </c>
      <c r="J46" s="60"/>
      <c r="K46" s="28">
        <f>K47+K55</f>
        <v>100</v>
      </c>
    </row>
    <row r="47" spans="1:11" ht="42.75" customHeight="1">
      <c r="A47" s="13"/>
      <c r="B47" s="9" t="s">
        <v>65</v>
      </c>
      <c r="C47" s="36"/>
      <c r="D47" s="60" t="s">
        <v>197</v>
      </c>
      <c r="E47" s="60"/>
      <c r="F47" s="60" t="s">
        <v>66</v>
      </c>
      <c r="G47" s="60"/>
      <c r="H47" s="60"/>
      <c r="I47" s="60" t="s">
        <v>28</v>
      </c>
      <c r="J47" s="60"/>
      <c r="K47" s="28">
        <f>K48+K51+K52</f>
        <v>50</v>
      </c>
    </row>
    <row r="48" spans="1:11" ht="37.5" customHeight="1">
      <c r="A48" s="13"/>
      <c r="B48" s="7" t="s">
        <v>67</v>
      </c>
      <c r="C48" s="37"/>
      <c r="D48" s="57" t="s">
        <v>197</v>
      </c>
      <c r="E48" s="57"/>
      <c r="F48" s="57" t="s">
        <v>68</v>
      </c>
      <c r="G48" s="57"/>
      <c r="H48" s="57"/>
      <c r="I48" s="57" t="s">
        <v>28</v>
      </c>
      <c r="J48" s="57"/>
      <c r="K48" s="29">
        <f>K49</f>
        <v>10</v>
      </c>
    </row>
    <row r="49" spans="1:11" ht="45.75" customHeight="1">
      <c r="A49" s="13"/>
      <c r="B49" s="7" t="s">
        <v>69</v>
      </c>
      <c r="C49" s="37"/>
      <c r="D49" s="57" t="s">
        <v>197</v>
      </c>
      <c r="E49" s="57"/>
      <c r="F49" s="57" t="s">
        <v>70</v>
      </c>
      <c r="G49" s="57"/>
      <c r="H49" s="57"/>
      <c r="I49" s="57" t="s">
        <v>28</v>
      </c>
      <c r="J49" s="57"/>
      <c r="K49" s="29">
        <f>K50</f>
        <v>10</v>
      </c>
    </row>
    <row r="50" spans="1:11" ht="40.5" customHeight="1">
      <c r="A50" s="13"/>
      <c r="B50" s="26" t="s">
        <v>62</v>
      </c>
      <c r="C50" s="38" t="s">
        <v>170</v>
      </c>
      <c r="D50" s="58" t="s">
        <v>197</v>
      </c>
      <c r="E50" s="58"/>
      <c r="F50" s="58" t="s">
        <v>70</v>
      </c>
      <c r="G50" s="58"/>
      <c r="H50" s="58"/>
      <c r="I50" s="58" t="s">
        <v>11</v>
      </c>
      <c r="J50" s="58"/>
      <c r="K50" s="30">
        <v>10</v>
      </c>
    </row>
    <row r="51" spans="1:11" ht="82.5" customHeight="1">
      <c r="A51" s="13"/>
      <c r="B51" s="26" t="s">
        <v>258</v>
      </c>
      <c r="C51" s="38" t="s">
        <v>170</v>
      </c>
      <c r="D51" s="58" t="s">
        <v>197</v>
      </c>
      <c r="E51" s="58"/>
      <c r="F51" s="58" t="s">
        <v>239</v>
      </c>
      <c r="G51" s="58"/>
      <c r="H51" s="58"/>
      <c r="I51" s="58" t="s">
        <v>11</v>
      </c>
      <c r="J51" s="58"/>
      <c r="K51" s="30">
        <v>36.5</v>
      </c>
    </row>
    <row r="52" spans="1:11" ht="21" customHeight="1">
      <c r="A52" s="13"/>
      <c r="B52" s="7" t="s">
        <v>151</v>
      </c>
      <c r="C52" s="37"/>
      <c r="D52" s="57" t="s">
        <v>197</v>
      </c>
      <c r="E52" s="57"/>
      <c r="F52" s="57" t="s">
        <v>152</v>
      </c>
      <c r="G52" s="57"/>
      <c r="H52" s="57"/>
      <c r="I52" s="57" t="s">
        <v>28</v>
      </c>
      <c r="J52" s="57"/>
      <c r="K52" s="29">
        <f>K53</f>
        <v>3.5</v>
      </c>
    </row>
    <row r="53" spans="1:11" ht="25.5">
      <c r="A53" s="13"/>
      <c r="B53" s="7" t="s">
        <v>153</v>
      </c>
      <c r="C53" s="37"/>
      <c r="D53" s="57" t="s">
        <v>197</v>
      </c>
      <c r="E53" s="57"/>
      <c r="F53" s="57" t="s">
        <v>154</v>
      </c>
      <c r="G53" s="57"/>
      <c r="H53" s="57"/>
      <c r="I53" s="57" t="s">
        <v>28</v>
      </c>
      <c r="J53" s="57"/>
      <c r="K53" s="29">
        <f>K54</f>
        <v>3.5</v>
      </c>
    </row>
    <row r="54" spans="1:11" ht="46.5" customHeight="1">
      <c r="A54" s="13"/>
      <c r="B54" s="26" t="s">
        <v>62</v>
      </c>
      <c r="C54" s="38" t="s">
        <v>155</v>
      </c>
      <c r="D54" s="58" t="s">
        <v>197</v>
      </c>
      <c r="E54" s="58"/>
      <c r="F54" s="58" t="s">
        <v>154</v>
      </c>
      <c r="G54" s="58"/>
      <c r="H54" s="58"/>
      <c r="I54" s="58" t="s">
        <v>11</v>
      </c>
      <c r="J54" s="58"/>
      <c r="K54" s="30">
        <v>3.5</v>
      </c>
    </row>
    <row r="55" spans="1:11" ht="16.5" customHeight="1">
      <c r="A55" s="13"/>
      <c r="B55" s="9" t="s">
        <v>125</v>
      </c>
      <c r="C55" s="36"/>
      <c r="D55" s="60" t="s">
        <v>198</v>
      </c>
      <c r="E55" s="60"/>
      <c r="F55" s="60" t="s">
        <v>66</v>
      </c>
      <c r="G55" s="60"/>
      <c r="H55" s="60"/>
      <c r="I55" s="60" t="s">
        <v>28</v>
      </c>
      <c r="J55" s="60"/>
      <c r="K55" s="28">
        <f>K56</f>
        <v>50</v>
      </c>
    </row>
    <row r="56" spans="1:11" ht="45.75" customHeight="1">
      <c r="A56" s="13"/>
      <c r="B56" s="7" t="s">
        <v>62</v>
      </c>
      <c r="C56" s="37"/>
      <c r="D56" s="57" t="s">
        <v>198</v>
      </c>
      <c r="E56" s="57"/>
      <c r="F56" s="57" t="s">
        <v>180</v>
      </c>
      <c r="G56" s="57"/>
      <c r="H56" s="57"/>
      <c r="I56" s="57" t="s">
        <v>28</v>
      </c>
      <c r="J56" s="57"/>
      <c r="K56" s="29">
        <f>K57</f>
        <v>50</v>
      </c>
    </row>
    <row r="57" spans="1:11" ht="45" customHeight="1">
      <c r="A57" s="13"/>
      <c r="B57" s="7" t="s">
        <v>62</v>
      </c>
      <c r="C57" s="37"/>
      <c r="D57" s="57" t="s">
        <v>198</v>
      </c>
      <c r="E57" s="57"/>
      <c r="F57" s="57" t="s">
        <v>180</v>
      </c>
      <c r="G57" s="57"/>
      <c r="H57" s="57"/>
      <c r="I57" s="57" t="s">
        <v>28</v>
      </c>
      <c r="J57" s="57"/>
      <c r="K57" s="29">
        <f>K58+K59</f>
        <v>50</v>
      </c>
    </row>
    <row r="58" spans="1:11" ht="42.75" customHeight="1">
      <c r="A58" s="13"/>
      <c r="B58" s="26" t="s">
        <v>181</v>
      </c>
      <c r="C58" s="38"/>
      <c r="D58" s="58" t="s">
        <v>198</v>
      </c>
      <c r="E58" s="58"/>
      <c r="F58" s="58" t="s">
        <v>180</v>
      </c>
      <c r="G58" s="58"/>
      <c r="H58" s="58"/>
      <c r="I58" s="58" t="s">
        <v>22</v>
      </c>
      <c r="J58" s="58"/>
      <c r="K58" s="30">
        <v>50</v>
      </c>
    </row>
    <row r="59" spans="1:11" ht="25.5" hidden="1">
      <c r="A59" s="13"/>
      <c r="B59" s="26" t="s">
        <v>10</v>
      </c>
      <c r="C59" s="38" t="s">
        <v>171</v>
      </c>
      <c r="D59" s="58" t="s">
        <v>198</v>
      </c>
      <c r="E59" s="58"/>
      <c r="F59" s="58" t="s">
        <v>180</v>
      </c>
      <c r="G59" s="58"/>
      <c r="H59" s="58"/>
      <c r="I59" s="58" t="s">
        <v>11</v>
      </c>
      <c r="J59" s="58"/>
      <c r="K59" s="30"/>
    </row>
    <row r="60" spans="1:11" ht="15.75">
      <c r="A60" s="13" t="s">
        <v>126</v>
      </c>
      <c r="B60" s="9" t="s">
        <v>71</v>
      </c>
      <c r="C60" s="36"/>
      <c r="D60" s="60" t="s">
        <v>199</v>
      </c>
      <c r="E60" s="60"/>
      <c r="F60" s="60" t="s">
        <v>30</v>
      </c>
      <c r="G60" s="60"/>
      <c r="H60" s="60"/>
      <c r="I60" s="60" t="s">
        <v>28</v>
      </c>
      <c r="J60" s="60"/>
      <c r="K60" s="28">
        <f>K61+K65+K69+K72</f>
        <v>520</v>
      </c>
    </row>
    <row r="61" spans="1:11" ht="15.75" hidden="1">
      <c r="A61" s="13"/>
      <c r="B61" s="9" t="s">
        <v>242</v>
      </c>
      <c r="C61" s="36"/>
      <c r="D61" s="60" t="s">
        <v>243</v>
      </c>
      <c r="E61" s="60"/>
      <c r="F61" s="60" t="s">
        <v>244</v>
      </c>
      <c r="G61" s="60"/>
      <c r="H61" s="60"/>
      <c r="I61" s="60" t="s">
        <v>28</v>
      </c>
      <c r="J61" s="60"/>
      <c r="K61" s="28">
        <f>K62</f>
        <v>0</v>
      </c>
    </row>
    <row r="62" spans="1:11" ht="25.5" hidden="1">
      <c r="A62" s="13"/>
      <c r="B62" s="7" t="s">
        <v>245</v>
      </c>
      <c r="C62" s="36"/>
      <c r="D62" s="57" t="s">
        <v>243</v>
      </c>
      <c r="E62" s="57"/>
      <c r="F62" s="57" t="s">
        <v>244</v>
      </c>
      <c r="G62" s="57"/>
      <c r="H62" s="57"/>
      <c r="I62" s="57" t="s">
        <v>28</v>
      </c>
      <c r="J62" s="57"/>
      <c r="K62" s="29">
        <f>K63</f>
        <v>0</v>
      </c>
    </row>
    <row r="63" spans="1:11" ht="48" customHeight="1" hidden="1">
      <c r="A63" s="13"/>
      <c r="B63" s="7" t="s">
        <v>246</v>
      </c>
      <c r="C63" s="36"/>
      <c r="D63" s="57" t="s">
        <v>243</v>
      </c>
      <c r="E63" s="57"/>
      <c r="F63" s="57" t="s">
        <v>244</v>
      </c>
      <c r="G63" s="57"/>
      <c r="H63" s="57"/>
      <c r="I63" s="57" t="s">
        <v>28</v>
      </c>
      <c r="J63" s="57"/>
      <c r="K63" s="29">
        <f>K64</f>
        <v>0</v>
      </c>
    </row>
    <row r="64" spans="1:11" ht="25.5" hidden="1">
      <c r="A64" s="13"/>
      <c r="B64" s="26" t="s">
        <v>35</v>
      </c>
      <c r="C64" s="36"/>
      <c r="D64" s="58" t="s">
        <v>243</v>
      </c>
      <c r="E64" s="58"/>
      <c r="F64" s="58" t="s">
        <v>244</v>
      </c>
      <c r="G64" s="58"/>
      <c r="H64" s="58"/>
      <c r="I64" s="58" t="s">
        <v>11</v>
      </c>
      <c r="J64" s="58"/>
      <c r="K64" s="30"/>
    </row>
    <row r="65" spans="1:11" ht="15.75" hidden="1">
      <c r="A65" s="13"/>
      <c r="B65" s="9" t="s">
        <v>127</v>
      </c>
      <c r="C65" s="36"/>
      <c r="D65" s="60" t="s">
        <v>200</v>
      </c>
      <c r="E65" s="60"/>
      <c r="F65" s="60" t="s">
        <v>30</v>
      </c>
      <c r="G65" s="60"/>
      <c r="H65" s="60"/>
      <c r="I65" s="60" t="s">
        <v>28</v>
      </c>
      <c r="J65" s="60"/>
      <c r="K65" s="28">
        <f>K66</f>
        <v>0</v>
      </c>
    </row>
    <row r="66" spans="1:11" ht="15.75" hidden="1">
      <c r="A66" s="13"/>
      <c r="B66" s="7" t="s">
        <v>128</v>
      </c>
      <c r="C66" s="36"/>
      <c r="D66" s="57" t="s">
        <v>200</v>
      </c>
      <c r="E66" s="57"/>
      <c r="F66" s="57" t="s">
        <v>129</v>
      </c>
      <c r="G66" s="57"/>
      <c r="H66" s="57"/>
      <c r="I66" s="57" t="s">
        <v>28</v>
      </c>
      <c r="J66" s="57"/>
      <c r="K66" s="29">
        <f>K67</f>
        <v>0</v>
      </c>
    </row>
    <row r="67" spans="1:11" ht="15.75" hidden="1">
      <c r="A67" s="13"/>
      <c r="B67" s="7" t="s">
        <v>130</v>
      </c>
      <c r="C67" s="37"/>
      <c r="D67" s="57" t="s">
        <v>200</v>
      </c>
      <c r="E67" s="57"/>
      <c r="F67" s="57" t="s">
        <v>157</v>
      </c>
      <c r="G67" s="57"/>
      <c r="H67" s="57"/>
      <c r="I67" s="57" t="s">
        <v>28</v>
      </c>
      <c r="J67" s="57"/>
      <c r="K67" s="29">
        <f>K68</f>
        <v>0</v>
      </c>
    </row>
    <row r="68" spans="1:11" ht="33.75" hidden="1">
      <c r="A68" s="13"/>
      <c r="B68" s="26" t="s">
        <v>219</v>
      </c>
      <c r="C68" s="34" t="s">
        <v>220</v>
      </c>
      <c r="D68" s="58" t="s">
        <v>200</v>
      </c>
      <c r="E68" s="58"/>
      <c r="F68" s="58" t="s">
        <v>157</v>
      </c>
      <c r="G68" s="58"/>
      <c r="H68" s="58"/>
      <c r="I68" s="58" t="s">
        <v>9</v>
      </c>
      <c r="J68" s="58"/>
      <c r="K68" s="30">
        <v>0</v>
      </c>
    </row>
    <row r="69" spans="1:11" ht="15.75">
      <c r="A69" s="13"/>
      <c r="B69" s="9" t="s">
        <v>73</v>
      </c>
      <c r="C69" s="36"/>
      <c r="D69" s="60" t="s">
        <v>247</v>
      </c>
      <c r="E69" s="60"/>
      <c r="F69" s="60" t="s">
        <v>30</v>
      </c>
      <c r="G69" s="60"/>
      <c r="H69" s="60"/>
      <c r="I69" s="60" t="s">
        <v>28</v>
      </c>
      <c r="J69" s="60"/>
      <c r="K69" s="28">
        <f>K70</f>
        <v>120</v>
      </c>
    </row>
    <row r="70" spans="1:11" ht="15.75">
      <c r="A70" s="13"/>
      <c r="B70" s="7" t="s">
        <v>248</v>
      </c>
      <c r="C70" s="37"/>
      <c r="D70" s="57" t="s">
        <v>247</v>
      </c>
      <c r="E70" s="57"/>
      <c r="F70" s="57" t="s">
        <v>249</v>
      </c>
      <c r="G70" s="57"/>
      <c r="H70" s="57"/>
      <c r="I70" s="57" t="s">
        <v>28</v>
      </c>
      <c r="J70" s="57"/>
      <c r="K70" s="29">
        <f>K71</f>
        <v>120</v>
      </c>
    </row>
    <row r="71" spans="1:11" ht="25.5">
      <c r="A71" s="13"/>
      <c r="B71" s="26" t="s">
        <v>10</v>
      </c>
      <c r="C71" s="34" t="s">
        <v>172</v>
      </c>
      <c r="D71" s="58" t="s">
        <v>247</v>
      </c>
      <c r="E71" s="58"/>
      <c r="F71" s="58" t="s">
        <v>249</v>
      </c>
      <c r="G71" s="58"/>
      <c r="H71" s="58"/>
      <c r="I71" s="58" t="s">
        <v>11</v>
      </c>
      <c r="J71" s="58"/>
      <c r="K71" s="30">
        <v>120</v>
      </c>
    </row>
    <row r="72" spans="1:11" ht="25.5">
      <c r="A72" s="13"/>
      <c r="B72" s="9" t="s">
        <v>74</v>
      </c>
      <c r="C72" s="36"/>
      <c r="D72" s="60" t="s">
        <v>201</v>
      </c>
      <c r="E72" s="60"/>
      <c r="F72" s="60" t="s">
        <v>30</v>
      </c>
      <c r="G72" s="60"/>
      <c r="H72" s="60"/>
      <c r="I72" s="60" t="s">
        <v>28</v>
      </c>
      <c r="J72" s="60"/>
      <c r="K72" s="28">
        <f>K73</f>
        <v>400</v>
      </c>
    </row>
    <row r="73" spans="1:11" ht="33" customHeight="1">
      <c r="A73" s="13"/>
      <c r="B73" s="7" t="s">
        <v>76</v>
      </c>
      <c r="C73" s="37"/>
      <c r="D73" s="57" t="s">
        <v>201</v>
      </c>
      <c r="E73" s="57"/>
      <c r="F73" s="57" t="s">
        <v>77</v>
      </c>
      <c r="G73" s="57"/>
      <c r="H73" s="57"/>
      <c r="I73" s="57" t="s">
        <v>28</v>
      </c>
      <c r="J73" s="57"/>
      <c r="K73" s="29">
        <f>K74</f>
        <v>400</v>
      </c>
    </row>
    <row r="74" spans="1:11" ht="25.5">
      <c r="A74" s="13"/>
      <c r="B74" s="26" t="s">
        <v>35</v>
      </c>
      <c r="C74" s="34" t="s">
        <v>138</v>
      </c>
      <c r="D74" s="58" t="s">
        <v>201</v>
      </c>
      <c r="E74" s="58"/>
      <c r="F74" s="58" t="s">
        <v>77</v>
      </c>
      <c r="G74" s="58"/>
      <c r="H74" s="58"/>
      <c r="I74" s="58">
        <v>500</v>
      </c>
      <c r="J74" s="58"/>
      <c r="K74" s="30">
        <v>400</v>
      </c>
    </row>
    <row r="75" spans="1:11" ht="21" customHeight="1">
      <c r="A75" s="13" t="s">
        <v>131</v>
      </c>
      <c r="B75" s="9" t="s">
        <v>78</v>
      </c>
      <c r="C75" s="37"/>
      <c r="D75" s="60" t="s">
        <v>202</v>
      </c>
      <c r="E75" s="60"/>
      <c r="F75" s="60" t="s">
        <v>30</v>
      </c>
      <c r="G75" s="60"/>
      <c r="H75" s="60"/>
      <c r="I75" s="60" t="s">
        <v>28</v>
      </c>
      <c r="J75" s="60"/>
      <c r="K75" s="28">
        <f>K76+K86+K94+K106</f>
        <v>6259.6</v>
      </c>
    </row>
    <row r="76" spans="1:11" ht="15.75">
      <c r="A76" s="13"/>
      <c r="B76" s="9" t="s">
        <v>79</v>
      </c>
      <c r="C76" s="36"/>
      <c r="D76" s="60" t="s">
        <v>213</v>
      </c>
      <c r="E76" s="60"/>
      <c r="F76" s="60" t="s">
        <v>30</v>
      </c>
      <c r="G76" s="60"/>
      <c r="H76" s="60"/>
      <c r="I76" s="60" t="s">
        <v>28</v>
      </c>
      <c r="J76" s="60"/>
      <c r="K76" s="28">
        <f>K77+K84</f>
        <v>800</v>
      </c>
    </row>
    <row r="77" spans="1:11" ht="15.75">
      <c r="A77" s="13"/>
      <c r="B77" s="7" t="s">
        <v>80</v>
      </c>
      <c r="C77" s="37"/>
      <c r="D77" s="57" t="s">
        <v>213</v>
      </c>
      <c r="E77" s="57"/>
      <c r="F77" s="57" t="s">
        <v>81</v>
      </c>
      <c r="G77" s="57"/>
      <c r="H77" s="57"/>
      <c r="I77" s="57" t="s">
        <v>28</v>
      </c>
      <c r="J77" s="57"/>
      <c r="K77" s="29">
        <f>K78+K80+K82</f>
        <v>490</v>
      </c>
    </row>
    <row r="78" spans="1:11" ht="52.5" customHeight="1">
      <c r="A78" s="13"/>
      <c r="B78" s="7" t="s">
        <v>82</v>
      </c>
      <c r="C78" s="37"/>
      <c r="D78" s="57" t="s">
        <v>213</v>
      </c>
      <c r="E78" s="57"/>
      <c r="F78" s="57" t="s">
        <v>83</v>
      </c>
      <c r="G78" s="57"/>
      <c r="H78" s="57"/>
      <c r="I78" s="57" t="s">
        <v>28</v>
      </c>
      <c r="J78" s="57"/>
      <c r="K78" s="29">
        <f>K79</f>
        <v>100</v>
      </c>
    </row>
    <row r="79" spans="1:11" ht="33.75">
      <c r="A79" s="13"/>
      <c r="B79" s="26" t="s">
        <v>72</v>
      </c>
      <c r="C79" s="34" t="s">
        <v>221</v>
      </c>
      <c r="D79" s="58" t="s">
        <v>213</v>
      </c>
      <c r="E79" s="58"/>
      <c r="F79" s="58" t="s">
        <v>83</v>
      </c>
      <c r="G79" s="58"/>
      <c r="H79" s="58"/>
      <c r="I79" s="58" t="s">
        <v>9</v>
      </c>
      <c r="J79" s="58"/>
      <c r="K79" s="30">
        <v>100</v>
      </c>
    </row>
    <row r="80" spans="1:11" ht="41.25" customHeight="1">
      <c r="A80" s="13"/>
      <c r="B80" s="48" t="s">
        <v>215</v>
      </c>
      <c r="C80" s="39"/>
      <c r="D80" s="59" t="s">
        <v>213</v>
      </c>
      <c r="E80" s="59"/>
      <c r="F80" s="59" t="s">
        <v>214</v>
      </c>
      <c r="G80" s="59"/>
      <c r="H80" s="59"/>
      <c r="I80" s="59" t="s">
        <v>28</v>
      </c>
      <c r="J80" s="59"/>
      <c r="K80" s="31">
        <f>K81</f>
        <v>190</v>
      </c>
    </row>
    <row r="81" spans="1:11" ht="33.75">
      <c r="A81" s="13"/>
      <c r="B81" s="26" t="s">
        <v>35</v>
      </c>
      <c r="C81" s="34" t="s">
        <v>222</v>
      </c>
      <c r="D81" s="58" t="s">
        <v>213</v>
      </c>
      <c r="E81" s="58"/>
      <c r="F81" s="58" t="s">
        <v>214</v>
      </c>
      <c r="G81" s="58"/>
      <c r="H81" s="58"/>
      <c r="I81" s="58" t="s">
        <v>11</v>
      </c>
      <c r="J81" s="58"/>
      <c r="K81" s="30">
        <v>190</v>
      </c>
    </row>
    <row r="82" spans="1:11" ht="27.75" customHeight="1">
      <c r="A82" s="13"/>
      <c r="B82" s="48" t="s">
        <v>223</v>
      </c>
      <c r="C82" s="39"/>
      <c r="D82" s="59" t="s">
        <v>213</v>
      </c>
      <c r="E82" s="59"/>
      <c r="F82" s="59" t="s">
        <v>224</v>
      </c>
      <c r="G82" s="59"/>
      <c r="H82" s="59"/>
      <c r="I82" s="59" t="s">
        <v>28</v>
      </c>
      <c r="J82" s="59"/>
      <c r="K82" s="31">
        <f>K83</f>
        <v>200</v>
      </c>
    </row>
    <row r="83" spans="1:11" ht="25.5">
      <c r="A83" s="13"/>
      <c r="B83" s="26" t="s">
        <v>35</v>
      </c>
      <c r="C83" s="34" t="s">
        <v>225</v>
      </c>
      <c r="D83" s="58" t="s">
        <v>213</v>
      </c>
      <c r="E83" s="58"/>
      <c r="F83" s="58" t="s">
        <v>224</v>
      </c>
      <c r="G83" s="58"/>
      <c r="H83" s="58"/>
      <c r="I83" s="58" t="s">
        <v>11</v>
      </c>
      <c r="J83" s="58"/>
      <c r="K83" s="30">
        <v>200</v>
      </c>
    </row>
    <row r="84" spans="1:11" ht="15.75">
      <c r="A84" s="13"/>
      <c r="B84" s="45" t="s">
        <v>63</v>
      </c>
      <c r="C84" s="46" t="s">
        <v>238</v>
      </c>
      <c r="D84" s="75" t="s">
        <v>213</v>
      </c>
      <c r="E84" s="75"/>
      <c r="F84" s="75" t="s">
        <v>239</v>
      </c>
      <c r="G84" s="75"/>
      <c r="H84" s="75"/>
      <c r="I84" s="75">
        <v>500</v>
      </c>
      <c r="J84" s="75"/>
      <c r="K84" s="47">
        <f>K85</f>
        <v>310</v>
      </c>
    </row>
    <row r="85" spans="1:11" ht="80.25" customHeight="1">
      <c r="A85" s="13"/>
      <c r="B85" s="26" t="s">
        <v>253</v>
      </c>
      <c r="C85" s="40" t="s">
        <v>238</v>
      </c>
      <c r="D85" s="58" t="s">
        <v>213</v>
      </c>
      <c r="E85" s="58"/>
      <c r="F85" s="58" t="s">
        <v>239</v>
      </c>
      <c r="G85" s="58"/>
      <c r="H85" s="58"/>
      <c r="I85" s="58" t="s">
        <v>11</v>
      </c>
      <c r="J85" s="58"/>
      <c r="K85" s="30">
        <v>310</v>
      </c>
    </row>
    <row r="86" spans="1:11" ht="15.75">
      <c r="A86" s="13"/>
      <c r="B86" s="9" t="s">
        <v>133</v>
      </c>
      <c r="C86" s="36"/>
      <c r="D86" s="60" t="s">
        <v>203</v>
      </c>
      <c r="E86" s="60"/>
      <c r="F86" s="60" t="s">
        <v>30</v>
      </c>
      <c r="G86" s="60"/>
      <c r="H86" s="60"/>
      <c r="I86" s="60" t="s">
        <v>28</v>
      </c>
      <c r="J86" s="60"/>
      <c r="K86" s="28">
        <f>K87</f>
        <v>200</v>
      </c>
    </row>
    <row r="87" spans="1:11" ht="15.75">
      <c r="A87" s="13"/>
      <c r="B87" s="7" t="s">
        <v>136</v>
      </c>
      <c r="C87" s="37"/>
      <c r="D87" s="57" t="s">
        <v>203</v>
      </c>
      <c r="E87" s="57"/>
      <c r="F87" s="57" t="s">
        <v>137</v>
      </c>
      <c r="G87" s="57"/>
      <c r="H87" s="57"/>
      <c r="I87" s="57" t="s">
        <v>28</v>
      </c>
      <c r="J87" s="57"/>
      <c r="K87" s="29">
        <f>K88+K90+K92</f>
        <v>200</v>
      </c>
    </row>
    <row r="88" spans="1:11" ht="57" customHeight="1">
      <c r="A88" s="13"/>
      <c r="B88" s="7" t="s">
        <v>226</v>
      </c>
      <c r="C88" s="37"/>
      <c r="D88" s="57" t="s">
        <v>203</v>
      </c>
      <c r="E88" s="57"/>
      <c r="F88" s="57" t="s">
        <v>227</v>
      </c>
      <c r="G88" s="57"/>
      <c r="H88" s="57"/>
      <c r="I88" s="57" t="s">
        <v>28</v>
      </c>
      <c r="J88" s="57"/>
      <c r="K88" s="29">
        <f>K89</f>
        <v>0</v>
      </c>
    </row>
    <row r="89" spans="1:11" ht="25.5" customHeight="1">
      <c r="A89" s="13"/>
      <c r="B89" s="26" t="s">
        <v>72</v>
      </c>
      <c r="C89" s="34" t="s">
        <v>228</v>
      </c>
      <c r="D89" s="58" t="s">
        <v>203</v>
      </c>
      <c r="E89" s="58"/>
      <c r="F89" s="58" t="s">
        <v>227</v>
      </c>
      <c r="G89" s="58"/>
      <c r="H89" s="58"/>
      <c r="I89" s="58" t="s">
        <v>9</v>
      </c>
      <c r="J89" s="58"/>
      <c r="K89" s="30"/>
    </row>
    <row r="90" spans="1:11" ht="51" customHeight="1">
      <c r="A90" s="13"/>
      <c r="B90" s="7" t="s">
        <v>229</v>
      </c>
      <c r="C90" s="37"/>
      <c r="D90" s="57" t="s">
        <v>203</v>
      </c>
      <c r="E90" s="57"/>
      <c r="F90" s="57" t="s">
        <v>230</v>
      </c>
      <c r="G90" s="57"/>
      <c r="H90" s="57"/>
      <c r="I90" s="57" t="s">
        <v>28</v>
      </c>
      <c r="J90" s="57"/>
      <c r="K90" s="29">
        <f>K91</f>
        <v>0</v>
      </c>
    </row>
    <row r="91" spans="1:11" ht="17.25" customHeight="1">
      <c r="A91" s="13"/>
      <c r="B91" s="26" t="s">
        <v>72</v>
      </c>
      <c r="C91" s="34" t="s">
        <v>250</v>
      </c>
      <c r="D91" s="58" t="s">
        <v>203</v>
      </c>
      <c r="E91" s="58"/>
      <c r="F91" s="58" t="s">
        <v>230</v>
      </c>
      <c r="G91" s="58"/>
      <c r="H91" s="58"/>
      <c r="I91" s="58" t="s">
        <v>9</v>
      </c>
      <c r="J91" s="58"/>
      <c r="K91" s="30"/>
    </row>
    <row r="92" spans="1:11" ht="15" customHeight="1">
      <c r="A92" s="13"/>
      <c r="B92" s="7" t="s">
        <v>134</v>
      </c>
      <c r="C92" s="37"/>
      <c r="D92" s="57" t="s">
        <v>203</v>
      </c>
      <c r="E92" s="57"/>
      <c r="F92" s="57" t="s">
        <v>135</v>
      </c>
      <c r="G92" s="57"/>
      <c r="H92" s="57"/>
      <c r="I92" s="57" t="s">
        <v>28</v>
      </c>
      <c r="J92" s="57"/>
      <c r="K92" s="29">
        <f>K93</f>
        <v>200</v>
      </c>
    </row>
    <row r="93" spans="1:11" ht="33.75">
      <c r="A93" s="13"/>
      <c r="B93" s="26" t="s">
        <v>35</v>
      </c>
      <c r="C93" s="34" t="s">
        <v>232</v>
      </c>
      <c r="D93" s="58" t="s">
        <v>203</v>
      </c>
      <c r="E93" s="58"/>
      <c r="F93" s="58" t="s">
        <v>135</v>
      </c>
      <c r="G93" s="58"/>
      <c r="H93" s="58"/>
      <c r="I93" s="58" t="s">
        <v>11</v>
      </c>
      <c r="J93" s="58"/>
      <c r="K93" s="30">
        <v>200</v>
      </c>
    </row>
    <row r="94" spans="1:11" ht="15.75">
      <c r="A94" s="13"/>
      <c r="B94" s="9" t="s">
        <v>84</v>
      </c>
      <c r="C94" s="36"/>
      <c r="D94" s="60" t="s">
        <v>204</v>
      </c>
      <c r="E94" s="60"/>
      <c r="F94" s="60" t="s">
        <v>30</v>
      </c>
      <c r="G94" s="60"/>
      <c r="H94" s="60"/>
      <c r="I94" s="60" t="s">
        <v>28</v>
      </c>
      <c r="J94" s="60"/>
      <c r="K94" s="28">
        <f>K95</f>
        <v>5259.6</v>
      </c>
    </row>
    <row r="95" spans="1:11" ht="15.75">
      <c r="A95" s="13"/>
      <c r="B95" s="7" t="s">
        <v>84</v>
      </c>
      <c r="C95" s="37"/>
      <c r="D95" s="60" t="s">
        <v>204</v>
      </c>
      <c r="E95" s="60"/>
      <c r="F95" s="57" t="s">
        <v>85</v>
      </c>
      <c r="G95" s="57"/>
      <c r="H95" s="57"/>
      <c r="I95" s="57" t="s">
        <v>28</v>
      </c>
      <c r="J95" s="57"/>
      <c r="K95" s="29">
        <f>K96+K98+K100+K102+K104+K113</f>
        <v>5259.6</v>
      </c>
    </row>
    <row r="96" spans="1:11" ht="15.75">
      <c r="A96" s="13"/>
      <c r="B96" s="7" t="s">
        <v>158</v>
      </c>
      <c r="C96" s="37"/>
      <c r="D96" s="57" t="s">
        <v>204</v>
      </c>
      <c r="E96" s="57"/>
      <c r="F96" s="57" t="s">
        <v>159</v>
      </c>
      <c r="G96" s="57"/>
      <c r="H96" s="57"/>
      <c r="I96" s="57" t="s">
        <v>28</v>
      </c>
      <c r="J96" s="57"/>
      <c r="K96" s="29">
        <f>K97</f>
        <v>350</v>
      </c>
    </row>
    <row r="97" spans="1:11" ht="25.5">
      <c r="A97" s="13"/>
      <c r="B97" s="26" t="s">
        <v>35</v>
      </c>
      <c r="C97" s="34" t="s">
        <v>173</v>
      </c>
      <c r="D97" s="58" t="s">
        <v>204</v>
      </c>
      <c r="E97" s="58"/>
      <c r="F97" s="58" t="s">
        <v>159</v>
      </c>
      <c r="G97" s="58"/>
      <c r="H97" s="58"/>
      <c r="I97" s="58" t="s">
        <v>11</v>
      </c>
      <c r="J97" s="58"/>
      <c r="K97" s="30">
        <v>350</v>
      </c>
    </row>
    <row r="98" spans="1:11" ht="41.25" customHeight="1">
      <c r="A98" s="13"/>
      <c r="B98" s="7" t="s">
        <v>86</v>
      </c>
      <c r="C98" s="37"/>
      <c r="D98" s="57" t="s">
        <v>204</v>
      </c>
      <c r="E98" s="57"/>
      <c r="F98" s="57" t="s">
        <v>87</v>
      </c>
      <c r="G98" s="57"/>
      <c r="H98" s="57"/>
      <c r="I98" s="57" t="s">
        <v>28</v>
      </c>
      <c r="J98" s="57"/>
      <c r="K98" s="29">
        <f>K99</f>
        <v>2805.8</v>
      </c>
    </row>
    <row r="99" spans="1:11" ht="25.5">
      <c r="A99" s="13"/>
      <c r="B99" s="26" t="s">
        <v>35</v>
      </c>
      <c r="C99" s="34" t="s">
        <v>160</v>
      </c>
      <c r="D99" s="58" t="s">
        <v>204</v>
      </c>
      <c r="E99" s="58"/>
      <c r="F99" s="58" t="s">
        <v>87</v>
      </c>
      <c r="G99" s="58"/>
      <c r="H99" s="58"/>
      <c r="I99" s="58">
        <v>500</v>
      </c>
      <c r="J99" s="58"/>
      <c r="K99" s="30">
        <v>2805.8</v>
      </c>
    </row>
    <row r="100" spans="1:11" ht="15.75">
      <c r="A100" s="13"/>
      <c r="B100" s="7" t="s">
        <v>161</v>
      </c>
      <c r="C100" s="37"/>
      <c r="D100" s="57" t="s">
        <v>204</v>
      </c>
      <c r="E100" s="57"/>
      <c r="F100" s="57" t="s">
        <v>162</v>
      </c>
      <c r="G100" s="57"/>
      <c r="H100" s="57"/>
      <c r="I100" s="57" t="s">
        <v>28</v>
      </c>
      <c r="J100" s="57"/>
      <c r="K100" s="29">
        <f>K101</f>
        <v>50</v>
      </c>
    </row>
    <row r="101" spans="1:11" ht="25.5">
      <c r="A101" s="13"/>
      <c r="B101" s="26" t="s">
        <v>35</v>
      </c>
      <c r="C101" s="34" t="s">
        <v>161</v>
      </c>
      <c r="D101" s="58" t="s">
        <v>204</v>
      </c>
      <c r="E101" s="58"/>
      <c r="F101" s="58" t="s">
        <v>162</v>
      </c>
      <c r="G101" s="58"/>
      <c r="H101" s="58"/>
      <c r="I101" s="58">
        <v>500</v>
      </c>
      <c r="J101" s="58"/>
      <c r="K101" s="30">
        <v>50</v>
      </c>
    </row>
    <row r="102" spans="1:11" ht="18" customHeight="1">
      <c r="A102" s="13"/>
      <c r="B102" s="7" t="s">
        <v>163</v>
      </c>
      <c r="C102" s="37"/>
      <c r="D102" s="57" t="s">
        <v>204</v>
      </c>
      <c r="E102" s="57"/>
      <c r="F102" s="57" t="s">
        <v>164</v>
      </c>
      <c r="G102" s="57"/>
      <c r="H102" s="57"/>
      <c r="I102" s="57" t="s">
        <v>28</v>
      </c>
      <c r="J102" s="57"/>
      <c r="K102" s="29">
        <f>K103</f>
        <v>50</v>
      </c>
    </row>
    <row r="103" spans="1:11" ht="33.75">
      <c r="A103" s="13"/>
      <c r="B103" s="26" t="s">
        <v>35</v>
      </c>
      <c r="C103" s="34" t="s">
        <v>165</v>
      </c>
      <c r="D103" s="58" t="s">
        <v>204</v>
      </c>
      <c r="E103" s="58"/>
      <c r="F103" s="58" t="s">
        <v>164</v>
      </c>
      <c r="G103" s="58"/>
      <c r="H103" s="58"/>
      <c r="I103" s="58">
        <v>500</v>
      </c>
      <c r="J103" s="58"/>
      <c r="K103" s="30">
        <v>50</v>
      </c>
    </row>
    <row r="104" spans="1:11" ht="28.5" customHeight="1">
      <c r="A104" s="13"/>
      <c r="B104" s="7" t="s">
        <v>166</v>
      </c>
      <c r="C104" s="37"/>
      <c r="D104" s="57" t="s">
        <v>204</v>
      </c>
      <c r="E104" s="57"/>
      <c r="F104" s="57" t="s">
        <v>167</v>
      </c>
      <c r="G104" s="57"/>
      <c r="H104" s="57"/>
      <c r="I104" s="57" t="s">
        <v>28</v>
      </c>
      <c r="J104" s="57"/>
      <c r="K104" s="29">
        <f>K105</f>
        <v>2003.8</v>
      </c>
    </row>
    <row r="105" spans="1:11" ht="45">
      <c r="A105" s="13"/>
      <c r="B105" s="26" t="s">
        <v>35</v>
      </c>
      <c r="C105" s="34" t="s">
        <v>251</v>
      </c>
      <c r="D105" s="58" t="s">
        <v>204</v>
      </c>
      <c r="E105" s="58"/>
      <c r="F105" s="58" t="s">
        <v>167</v>
      </c>
      <c r="G105" s="58"/>
      <c r="H105" s="58"/>
      <c r="I105" s="58">
        <v>500</v>
      </c>
      <c r="J105" s="58"/>
      <c r="K105" s="30">
        <v>2003.8</v>
      </c>
    </row>
    <row r="106" spans="1:11" ht="33" customHeight="1" hidden="1">
      <c r="A106" s="13"/>
      <c r="B106" s="9" t="s">
        <v>88</v>
      </c>
      <c r="C106" s="36"/>
      <c r="D106" s="60" t="s">
        <v>233</v>
      </c>
      <c r="E106" s="60"/>
      <c r="F106" s="60" t="s">
        <v>30</v>
      </c>
      <c r="G106" s="60"/>
      <c r="H106" s="60"/>
      <c r="I106" s="60" t="s">
        <v>28</v>
      </c>
      <c r="J106" s="60"/>
      <c r="K106" s="28">
        <f>K107+K110</f>
        <v>0</v>
      </c>
    </row>
    <row r="107" spans="1:11" ht="48.75" customHeight="1" hidden="1">
      <c r="A107" s="13"/>
      <c r="B107" s="7" t="s">
        <v>33</v>
      </c>
      <c r="C107" s="37"/>
      <c r="D107" s="60" t="s">
        <v>233</v>
      </c>
      <c r="E107" s="60"/>
      <c r="F107" s="57" t="s">
        <v>34</v>
      </c>
      <c r="G107" s="57"/>
      <c r="H107" s="57"/>
      <c r="I107" s="57" t="s">
        <v>28</v>
      </c>
      <c r="J107" s="57"/>
      <c r="K107" s="29">
        <f>K108</f>
        <v>0</v>
      </c>
    </row>
    <row r="108" spans="1:11" ht="25.5" hidden="1">
      <c r="A108" s="13"/>
      <c r="B108" s="7" t="s">
        <v>54</v>
      </c>
      <c r="C108" s="37"/>
      <c r="D108" s="60" t="s">
        <v>233</v>
      </c>
      <c r="E108" s="60"/>
      <c r="F108" s="57" t="s">
        <v>55</v>
      </c>
      <c r="G108" s="57"/>
      <c r="H108" s="57"/>
      <c r="I108" s="57" t="s">
        <v>28</v>
      </c>
      <c r="J108" s="57"/>
      <c r="K108" s="29">
        <f>K109</f>
        <v>0</v>
      </c>
    </row>
    <row r="109" spans="1:11" ht="15.75" hidden="1">
      <c r="A109" s="13"/>
      <c r="B109" s="26" t="s">
        <v>53</v>
      </c>
      <c r="C109" s="38"/>
      <c r="D109" s="61" t="s">
        <v>233</v>
      </c>
      <c r="E109" s="61"/>
      <c r="F109" s="58" t="s">
        <v>55</v>
      </c>
      <c r="G109" s="58"/>
      <c r="H109" s="58"/>
      <c r="I109" s="58" t="s">
        <v>21</v>
      </c>
      <c r="J109" s="58"/>
      <c r="K109" s="30"/>
    </row>
    <row r="110" spans="1:11" ht="25.5" hidden="1">
      <c r="A110" s="13"/>
      <c r="B110" s="7" t="s">
        <v>12</v>
      </c>
      <c r="C110" s="37"/>
      <c r="D110" s="60" t="s">
        <v>233</v>
      </c>
      <c r="E110" s="60"/>
      <c r="F110" s="57" t="s">
        <v>13</v>
      </c>
      <c r="G110" s="57"/>
      <c r="H110" s="57"/>
      <c r="I110" s="57" t="s">
        <v>28</v>
      </c>
      <c r="J110" s="57"/>
      <c r="K110" s="29">
        <f>K111</f>
        <v>0</v>
      </c>
    </row>
    <row r="111" spans="1:11" ht="38.25" hidden="1">
      <c r="A111" s="13"/>
      <c r="B111" s="7" t="s">
        <v>14</v>
      </c>
      <c r="C111" s="37"/>
      <c r="D111" s="60" t="s">
        <v>233</v>
      </c>
      <c r="E111" s="60"/>
      <c r="F111" s="57" t="s">
        <v>75</v>
      </c>
      <c r="G111" s="57"/>
      <c r="H111" s="57"/>
      <c r="I111" s="57" t="s">
        <v>28</v>
      </c>
      <c r="J111" s="57"/>
      <c r="K111" s="29">
        <f>K112</f>
        <v>0</v>
      </c>
    </row>
    <row r="112" spans="1:11" ht="33.75" hidden="1">
      <c r="A112" s="13"/>
      <c r="B112" s="26" t="s">
        <v>61</v>
      </c>
      <c r="C112" s="38" t="s">
        <v>235</v>
      </c>
      <c r="D112" s="61" t="s">
        <v>233</v>
      </c>
      <c r="E112" s="61"/>
      <c r="F112" s="58" t="s">
        <v>75</v>
      </c>
      <c r="G112" s="58"/>
      <c r="H112" s="58"/>
      <c r="I112" s="58" t="s">
        <v>8</v>
      </c>
      <c r="J112" s="58"/>
      <c r="K112" s="30"/>
    </row>
    <row r="113" spans="1:11" ht="15.75" hidden="1">
      <c r="A113" s="13"/>
      <c r="B113" s="45" t="s">
        <v>63</v>
      </c>
      <c r="C113" s="46" t="s">
        <v>238</v>
      </c>
      <c r="D113" s="75" t="s">
        <v>204</v>
      </c>
      <c r="E113" s="75"/>
      <c r="F113" s="75" t="s">
        <v>239</v>
      </c>
      <c r="G113" s="75"/>
      <c r="H113" s="75"/>
      <c r="I113" s="75">
        <v>500</v>
      </c>
      <c r="J113" s="75"/>
      <c r="K113" s="47">
        <f>K114</f>
        <v>0</v>
      </c>
    </row>
    <row r="114" spans="1:11" ht="94.5" customHeight="1" hidden="1">
      <c r="A114" s="13"/>
      <c r="B114" s="26" t="s">
        <v>241</v>
      </c>
      <c r="C114" s="38" t="s">
        <v>238</v>
      </c>
      <c r="D114" s="58" t="s">
        <v>204</v>
      </c>
      <c r="E114" s="58"/>
      <c r="F114" s="58" t="s">
        <v>239</v>
      </c>
      <c r="G114" s="58"/>
      <c r="H114" s="58"/>
      <c r="I114" s="58">
        <v>500</v>
      </c>
      <c r="J114" s="58"/>
      <c r="K114" s="30"/>
    </row>
    <row r="115" spans="1:11" ht="15.75">
      <c r="A115" s="13" t="s">
        <v>150</v>
      </c>
      <c r="B115" s="9" t="s">
        <v>89</v>
      </c>
      <c r="C115" s="36"/>
      <c r="D115" s="60" t="s">
        <v>205</v>
      </c>
      <c r="E115" s="60"/>
      <c r="F115" s="60" t="s">
        <v>30</v>
      </c>
      <c r="G115" s="60"/>
      <c r="H115" s="60"/>
      <c r="I115" s="60" t="s">
        <v>28</v>
      </c>
      <c r="J115" s="60"/>
      <c r="K115" s="28">
        <f>K116</f>
        <v>100</v>
      </c>
    </row>
    <row r="116" spans="1:11" ht="21" customHeight="1">
      <c r="A116" s="13"/>
      <c r="B116" s="9" t="s">
        <v>90</v>
      </c>
      <c r="C116" s="36"/>
      <c r="D116" s="60" t="s">
        <v>206</v>
      </c>
      <c r="E116" s="60"/>
      <c r="F116" s="60" t="s">
        <v>30</v>
      </c>
      <c r="G116" s="60"/>
      <c r="H116" s="60"/>
      <c r="I116" s="60" t="s">
        <v>28</v>
      </c>
      <c r="J116" s="60"/>
      <c r="K116" s="28">
        <f>K117+K120+K123</f>
        <v>100</v>
      </c>
    </row>
    <row r="117" spans="1:11" ht="25.5" hidden="1">
      <c r="A117" s="13"/>
      <c r="B117" s="7" t="s">
        <v>91</v>
      </c>
      <c r="C117" s="37"/>
      <c r="D117" s="57" t="s">
        <v>206</v>
      </c>
      <c r="E117" s="57"/>
      <c r="F117" s="57" t="s">
        <v>92</v>
      </c>
      <c r="G117" s="57"/>
      <c r="H117" s="57"/>
      <c r="I117" s="57" t="s">
        <v>28</v>
      </c>
      <c r="J117" s="57"/>
      <c r="K117" s="29">
        <f>K118</f>
        <v>0</v>
      </c>
    </row>
    <row r="118" spans="1:11" ht="15.75" hidden="1">
      <c r="A118" s="13"/>
      <c r="B118" s="7" t="s">
        <v>93</v>
      </c>
      <c r="C118" s="37"/>
      <c r="D118" s="57" t="s">
        <v>206</v>
      </c>
      <c r="E118" s="57"/>
      <c r="F118" s="57" t="s">
        <v>94</v>
      </c>
      <c r="G118" s="57"/>
      <c r="H118" s="57"/>
      <c r="I118" s="57" t="s">
        <v>28</v>
      </c>
      <c r="J118" s="57"/>
      <c r="K118" s="29">
        <f>K119</f>
        <v>0</v>
      </c>
    </row>
    <row r="119" spans="1:11" ht="25.5" hidden="1">
      <c r="A119" s="13"/>
      <c r="B119" s="26" t="s">
        <v>35</v>
      </c>
      <c r="C119" s="34" t="s">
        <v>140</v>
      </c>
      <c r="D119" s="58" t="s">
        <v>206</v>
      </c>
      <c r="E119" s="58"/>
      <c r="F119" s="58" t="s">
        <v>94</v>
      </c>
      <c r="G119" s="58"/>
      <c r="H119" s="58"/>
      <c r="I119" s="58">
        <v>500</v>
      </c>
      <c r="J119" s="58"/>
      <c r="K119" s="30"/>
    </row>
    <row r="120" spans="1:11" ht="25.5" hidden="1">
      <c r="A120" s="13"/>
      <c r="B120" s="7" t="s">
        <v>95</v>
      </c>
      <c r="C120" s="37"/>
      <c r="D120" s="60" t="s">
        <v>206</v>
      </c>
      <c r="E120" s="60"/>
      <c r="F120" s="57" t="s">
        <v>96</v>
      </c>
      <c r="G120" s="57"/>
      <c r="H120" s="57"/>
      <c r="I120" s="57" t="s">
        <v>28</v>
      </c>
      <c r="J120" s="57"/>
      <c r="K120" s="29">
        <f>K121</f>
        <v>0</v>
      </c>
    </row>
    <row r="121" spans="1:11" ht="15.75" hidden="1">
      <c r="A121" s="13"/>
      <c r="B121" s="7" t="s">
        <v>97</v>
      </c>
      <c r="C121" s="37"/>
      <c r="D121" s="60" t="s">
        <v>206</v>
      </c>
      <c r="E121" s="60"/>
      <c r="F121" s="57" t="s">
        <v>98</v>
      </c>
      <c r="G121" s="57"/>
      <c r="H121" s="57"/>
      <c r="I121" s="57" t="s">
        <v>28</v>
      </c>
      <c r="J121" s="57"/>
      <c r="K121" s="29">
        <f>K122</f>
        <v>0</v>
      </c>
    </row>
    <row r="122" spans="1:11" ht="25.5" hidden="1">
      <c r="A122" s="13"/>
      <c r="B122" s="26" t="s">
        <v>35</v>
      </c>
      <c r="C122" s="34"/>
      <c r="D122" s="61" t="s">
        <v>206</v>
      </c>
      <c r="E122" s="61"/>
      <c r="F122" s="58" t="s">
        <v>98</v>
      </c>
      <c r="G122" s="58"/>
      <c r="H122" s="58"/>
      <c r="I122" s="58">
        <v>500</v>
      </c>
      <c r="J122" s="58"/>
      <c r="K122" s="30"/>
    </row>
    <row r="123" spans="1:11" ht="15.75">
      <c r="A123" s="13"/>
      <c r="B123" s="45" t="s">
        <v>63</v>
      </c>
      <c r="C123" s="46" t="s">
        <v>238</v>
      </c>
      <c r="D123" s="75" t="s">
        <v>206</v>
      </c>
      <c r="E123" s="75"/>
      <c r="F123" s="75" t="s">
        <v>239</v>
      </c>
      <c r="G123" s="75"/>
      <c r="H123" s="75"/>
      <c r="I123" s="75">
        <v>500</v>
      </c>
      <c r="J123" s="75"/>
      <c r="K123" s="47">
        <f>K124</f>
        <v>100</v>
      </c>
    </row>
    <row r="124" spans="1:11" ht="55.5" customHeight="1">
      <c r="A124" s="13"/>
      <c r="B124" s="26" t="s">
        <v>254</v>
      </c>
      <c r="C124" s="40" t="s">
        <v>238</v>
      </c>
      <c r="D124" s="58" t="s">
        <v>206</v>
      </c>
      <c r="E124" s="58"/>
      <c r="F124" s="58" t="s">
        <v>239</v>
      </c>
      <c r="G124" s="58"/>
      <c r="H124" s="58"/>
      <c r="I124" s="58" t="s">
        <v>11</v>
      </c>
      <c r="J124" s="58"/>
      <c r="K124" s="30">
        <v>100</v>
      </c>
    </row>
    <row r="125" spans="1:11" ht="25.5">
      <c r="A125" s="13" t="s">
        <v>139</v>
      </c>
      <c r="B125" s="9" t="s">
        <v>99</v>
      </c>
      <c r="C125" s="36"/>
      <c r="D125" s="60" t="s">
        <v>207</v>
      </c>
      <c r="E125" s="60"/>
      <c r="F125" s="60" t="s">
        <v>30</v>
      </c>
      <c r="G125" s="60"/>
      <c r="H125" s="60"/>
      <c r="I125" s="60" t="s">
        <v>28</v>
      </c>
      <c r="J125" s="60"/>
      <c r="K125" s="28">
        <f>K126</f>
        <v>7776.1</v>
      </c>
    </row>
    <row r="126" spans="1:11" ht="15.75">
      <c r="A126" s="13"/>
      <c r="B126" s="9" t="s">
        <v>100</v>
      </c>
      <c r="C126" s="36"/>
      <c r="D126" s="60" t="s">
        <v>208</v>
      </c>
      <c r="E126" s="60"/>
      <c r="F126" s="60" t="s">
        <v>30</v>
      </c>
      <c r="G126" s="60"/>
      <c r="H126" s="60"/>
      <c r="I126" s="60" t="s">
        <v>28</v>
      </c>
      <c r="J126" s="60"/>
      <c r="K126" s="28">
        <f>K127+K130+K133+K136</f>
        <v>7776.1</v>
      </c>
    </row>
    <row r="127" spans="1:11" ht="30" customHeight="1">
      <c r="A127" s="13"/>
      <c r="B127" s="7" t="s">
        <v>142</v>
      </c>
      <c r="C127" s="37"/>
      <c r="D127" s="57" t="s">
        <v>208</v>
      </c>
      <c r="E127" s="57"/>
      <c r="F127" s="57" t="s">
        <v>144</v>
      </c>
      <c r="G127" s="57"/>
      <c r="H127" s="57"/>
      <c r="I127" s="57" t="s">
        <v>28</v>
      </c>
      <c r="J127" s="57"/>
      <c r="K127" s="29">
        <f>K128</f>
        <v>7007.8</v>
      </c>
    </row>
    <row r="128" spans="1:11" ht="25.5">
      <c r="A128" s="13"/>
      <c r="B128" s="7" t="s">
        <v>54</v>
      </c>
      <c r="C128" s="37"/>
      <c r="D128" s="57" t="s">
        <v>208</v>
      </c>
      <c r="E128" s="57"/>
      <c r="F128" s="57" t="s">
        <v>143</v>
      </c>
      <c r="G128" s="57"/>
      <c r="H128" s="57"/>
      <c r="I128" s="57" t="s">
        <v>28</v>
      </c>
      <c r="J128" s="57"/>
      <c r="K128" s="29">
        <f>K129</f>
        <v>7007.8</v>
      </c>
    </row>
    <row r="129" spans="1:11" ht="15.75">
      <c r="A129" s="13"/>
      <c r="B129" s="26" t="s">
        <v>53</v>
      </c>
      <c r="C129" s="34" t="s">
        <v>145</v>
      </c>
      <c r="D129" s="58" t="s">
        <v>208</v>
      </c>
      <c r="E129" s="58"/>
      <c r="F129" s="58" t="s">
        <v>143</v>
      </c>
      <c r="G129" s="58"/>
      <c r="H129" s="58"/>
      <c r="I129" s="58" t="s">
        <v>21</v>
      </c>
      <c r="J129" s="58"/>
      <c r="K129" s="30">
        <v>7007.8</v>
      </c>
    </row>
    <row r="130" spans="1:11" ht="15.75">
      <c r="A130" s="13"/>
      <c r="B130" s="7" t="s">
        <v>101</v>
      </c>
      <c r="C130" s="37"/>
      <c r="D130" s="57" t="s">
        <v>208</v>
      </c>
      <c r="E130" s="57"/>
      <c r="F130" s="57" t="s">
        <v>144</v>
      </c>
      <c r="G130" s="57"/>
      <c r="H130" s="57"/>
      <c r="I130" s="57" t="s">
        <v>28</v>
      </c>
      <c r="J130" s="57"/>
      <c r="K130" s="29">
        <f>K131</f>
        <v>668.3</v>
      </c>
    </row>
    <row r="131" spans="1:11" ht="25.5">
      <c r="A131" s="13"/>
      <c r="B131" s="7" t="s">
        <v>54</v>
      </c>
      <c r="C131" s="37"/>
      <c r="D131" s="57" t="s">
        <v>208</v>
      </c>
      <c r="E131" s="57"/>
      <c r="F131" s="57" t="s">
        <v>102</v>
      </c>
      <c r="G131" s="57"/>
      <c r="H131" s="57"/>
      <c r="I131" s="57" t="s">
        <v>28</v>
      </c>
      <c r="J131" s="57"/>
      <c r="K131" s="29">
        <f>K132</f>
        <v>668.3</v>
      </c>
    </row>
    <row r="132" spans="1:11" ht="15.75">
      <c r="A132" s="13"/>
      <c r="B132" s="26" t="s">
        <v>53</v>
      </c>
      <c r="C132" s="34" t="s">
        <v>146</v>
      </c>
      <c r="D132" s="58" t="s">
        <v>208</v>
      </c>
      <c r="E132" s="58"/>
      <c r="F132" s="58" t="s">
        <v>102</v>
      </c>
      <c r="G132" s="58"/>
      <c r="H132" s="58"/>
      <c r="I132" s="58" t="s">
        <v>21</v>
      </c>
      <c r="J132" s="58"/>
      <c r="K132" s="30">
        <v>668.3</v>
      </c>
    </row>
    <row r="133" spans="1:11" ht="25.5" hidden="1">
      <c r="A133" s="13"/>
      <c r="B133" s="49" t="s">
        <v>169</v>
      </c>
      <c r="C133" s="37"/>
      <c r="D133" s="60" t="s">
        <v>208</v>
      </c>
      <c r="E133" s="60"/>
      <c r="F133" s="57" t="s">
        <v>103</v>
      </c>
      <c r="G133" s="57"/>
      <c r="H133" s="57"/>
      <c r="I133" s="57" t="s">
        <v>28</v>
      </c>
      <c r="J133" s="57"/>
      <c r="K133" s="29">
        <f>K134</f>
        <v>0</v>
      </c>
    </row>
    <row r="134" spans="1:11" ht="25.5" hidden="1">
      <c r="A134" s="13"/>
      <c r="B134" s="7" t="s">
        <v>168</v>
      </c>
      <c r="C134" s="37"/>
      <c r="D134" s="60" t="s">
        <v>208</v>
      </c>
      <c r="E134" s="60"/>
      <c r="F134" s="57" t="s">
        <v>104</v>
      </c>
      <c r="G134" s="57"/>
      <c r="H134" s="57"/>
      <c r="I134" s="57" t="s">
        <v>28</v>
      </c>
      <c r="J134" s="57"/>
      <c r="K134" s="29">
        <f>K135</f>
        <v>0</v>
      </c>
    </row>
    <row r="135" spans="1:11" ht="22.5" hidden="1">
      <c r="A135" s="13"/>
      <c r="B135" s="26" t="s">
        <v>49</v>
      </c>
      <c r="C135" s="38" t="s">
        <v>234</v>
      </c>
      <c r="D135" s="61" t="s">
        <v>208</v>
      </c>
      <c r="E135" s="61"/>
      <c r="F135" s="58" t="s">
        <v>104</v>
      </c>
      <c r="G135" s="58"/>
      <c r="H135" s="58"/>
      <c r="I135" s="58" t="s">
        <v>20</v>
      </c>
      <c r="J135" s="58"/>
      <c r="K135" s="30"/>
    </row>
    <row r="136" spans="1:11" ht="15.75">
      <c r="A136" s="13"/>
      <c r="B136" s="45" t="s">
        <v>63</v>
      </c>
      <c r="C136" s="46" t="s">
        <v>238</v>
      </c>
      <c r="D136" s="75" t="s">
        <v>208</v>
      </c>
      <c r="E136" s="75"/>
      <c r="F136" s="75" t="s">
        <v>239</v>
      </c>
      <c r="G136" s="75"/>
      <c r="H136" s="75"/>
      <c r="I136" s="75">
        <v>500</v>
      </c>
      <c r="J136" s="75"/>
      <c r="K136" s="47">
        <f>K137</f>
        <v>100</v>
      </c>
    </row>
    <row r="137" spans="1:11" ht="70.5" customHeight="1">
      <c r="A137" s="13"/>
      <c r="B137" s="26" t="s">
        <v>255</v>
      </c>
      <c r="C137" s="40" t="s">
        <v>238</v>
      </c>
      <c r="D137" s="58" t="s">
        <v>208</v>
      </c>
      <c r="E137" s="58"/>
      <c r="F137" s="58" t="s">
        <v>239</v>
      </c>
      <c r="G137" s="58"/>
      <c r="H137" s="58"/>
      <c r="I137" s="58" t="s">
        <v>11</v>
      </c>
      <c r="J137" s="58"/>
      <c r="K137" s="30">
        <v>100</v>
      </c>
    </row>
    <row r="138" spans="1:11" ht="24" customHeight="1">
      <c r="A138" s="13" t="s">
        <v>141</v>
      </c>
      <c r="B138" s="9" t="s">
        <v>106</v>
      </c>
      <c r="C138" s="36"/>
      <c r="D138" s="60" t="s">
        <v>211</v>
      </c>
      <c r="E138" s="60"/>
      <c r="F138" s="60" t="s">
        <v>30</v>
      </c>
      <c r="G138" s="60"/>
      <c r="H138" s="60"/>
      <c r="I138" s="60" t="s">
        <v>28</v>
      </c>
      <c r="J138" s="60"/>
      <c r="K138" s="28">
        <f>K139</f>
        <v>1007.1</v>
      </c>
    </row>
    <row r="139" spans="1:11" ht="15.75">
      <c r="A139" s="13"/>
      <c r="B139" s="9" t="s">
        <v>106</v>
      </c>
      <c r="C139" s="36"/>
      <c r="D139" s="60" t="s">
        <v>265</v>
      </c>
      <c r="E139" s="60"/>
      <c r="F139" s="60" t="s">
        <v>30</v>
      </c>
      <c r="G139" s="60"/>
      <c r="H139" s="60"/>
      <c r="I139" s="60" t="s">
        <v>28</v>
      </c>
      <c r="J139" s="60"/>
      <c r="K139" s="28">
        <f>K140+K144</f>
        <v>1007.1</v>
      </c>
    </row>
    <row r="140" spans="1:11" ht="15.75">
      <c r="A140" s="13"/>
      <c r="B140" s="7" t="s">
        <v>266</v>
      </c>
      <c r="C140" s="37"/>
      <c r="D140" s="57" t="s">
        <v>265</v>
      </c>
      <c r="E140" s="57"/>
      <c r="F140" s="57" t="s">
        <v>108</v>
      </c>
      <c r="G140" s="57"/>
      <c r="H140" s="57"/>
      <c r="I140" s="57" t="s">
        <v>28</v>
      </c>
      <c r="J140" s="57"/>
      <c r="K140" s="29">
        <f>K141</f>
        <v>857.1</v>
      </c>
    </row>
    <row r="141" spans="1:11" ht="25.5">
      <c r="A141" s="13"/>
      <c r="B141" s="7" t="s">
        <v>264</v>
      </c>
      <c r="C141" s="37"/>
      <c r="D141" s="57" t="s">
        <v>265</v>
      </c>
      <c r="E141" s="57"/>
      <c r="F141" s="57" t="s">
        <v>110</v>
      </c>
      <c r="G141" s="57"/>
      <c r="H141" s="57"/>
      <c r="I141" s="57" t="s">
        <v>28</v>
      </c>
      <c r="J141" s="57"/>
      <c r="K141" s="29">
        <f>K142+K143</f>
        <v>857.1</v>
      </c>
    </row>
    <row r="142" spans="1:11" ht="22.5">
      <c r="A142" s="13"/>
      <c r="B142" s="26" t="s">
        <v>53</v>
      </c>
      <c r="C142" s="40" t="s">
        <v>149</v>
      </c>
      <c r="D142" s="58" t="s">
        <v>265</v>
      </c>
      <c r="E142" s="58"/>
      <c r="F142" s="58" t="s">
        <v>110</v>
      </c>
      <c r="G142" s="58"/>
      <c r="H142" s="58"/>
      <c r="I142" s="58" t="s">
        <v>21</v>
      </c>
      <c r="J142" s="58"/>
      <c r="K142" s="30">
        <v>857.1</v>
      </c>
    </row>
    <row r="143" spans="1:11" ht="25.5" hidden="1">
      <c r="A143" s="13"/>
      <c r="B143" s="26" t="s">
        <v>35</v>
      </c>
      <c r="C143" s="34" t="s">
        <v>148</v>
      </c>
      <c r="D143" s="58" t="s">
        <v>265</v>
      </c>
      <c r="E143" s="58"/>
      <c r="F143" s="58" t="s">
        <v>110</v>
      </c>
      <c r="G143" s="58"/>
      <c r="H143" s="58"/>
      <c r="I143" s="58" t="s">
        <v>11</v>
      </c>
      <c r="J143" s="58"/>
      <c r="K143" s="30"/>
    </row>
    <row r="144" spans="1:11" ht="15.75">
      <c r="A144" s="13"/>
      <c r="B144" s="45" t="s">
        <v>63</v>
      </c>
      <c r="C144" s="46" t="s">
        <v>238</v>
      </c>
      <c r="D144" s="75" t="s">
        <v>265</v>
      </c>
      <c r="E144" s="75"/>
      <c r="F144" s="75" t="s">
        <v>239</v>
      </c>
      <c r="G144" s="75"/>
      <c r="H144" s="75"/>
      <c r="I144" s="75">
        <v>500</v>
      </c>
      <c r="J144" s="75"/>
      <c r="K144" s="47">
        <f>K145</f>
        <v>150</v>
      </c>
    </row>
    <row r="145" spans="1:11" ht="64.5" customHeight="1">
      <c r="A145" s="13"/>
      <c r="B145" s="26" t="s">
        <v>256</v>
      </c>
      <c r="C145" s="40" t="s">
        <v>238</v>
      </c>
      <c r="D145" s="58" t="s">
        <v>265</v>
      </c>
      <c r="E145" s="58"/>
      <c r="F145" s="58" t="s">
        <v>239</v>
      </c>
      <c r="G145" s="58"/>
      <c r="H145" s="58"/>
      <c r="I145" s="58" t="s">
        <v>11</v>
      </c>
      <c r="J145" s="58"/>
      <c r="K145" s="30">
        <v>150</v>
      </c>
    </row>
    <row r="146" spans="1:11" ht="15.75" hidden="1">
      <c r="A146" s="13"/>
      <c r="B146" s="9" t="s">
        <v>111</v>
      </c>
      <c r="C146" s="36"/>
      <c r="D146" s="60">
        <v>10</v>
      </c>
      <c r="E146" s="60"/>
      <c r="F146" s="60" t="s">
        <v>30</v>
      </c>
      <c r="G146" s="60"/>
      <c r="H146" s="60"/>
      <c r="I146" s="60" t="s">
        <v>28</v>
      </c>
      <c r="J146" s="60"/>
      <c r="K146" s="28">
        <f>K147</f>
        <v>0</v>
      </c>
    </row>
    <row r="147" spans="1:11" ht="15.75" hidden="1">
      <c r="A147" s="13"/>
      <c r="B147" s="9" t="s">
        <v>113</v>
      </c>
      <c r="C147" s="36"/>
      <c r="D147" s="60">
        <v>10</v>
      </c>
      <c r="E147" s="60"/>
      <c r="F147" s="60" t="s">
        <v>30</v>
      </c>
      <c r="G147" s="60"/>
      <c r="H147" s="60"/>
      <c r="I147" s="60" t="s">
        <v>28</v>
      </c>
      <c r="J147" s="60"/>
      <c r="K147" s="28">
        <f>K148</f>
        <v>0</v>
      </c>
    </row>
    <row r="148" spans="1:11" ht="15.75" hidden="1">
      <c r="A148" s="13"/>
      <c r="B148" s="7" t="s">
        <v>63</v>
      </c>
      <c r="C148" s="36"/>
      <c r="D148" s="57">
        <v>10</v>
      </c>
      <c r="E148" s="57"/>
      <c r="F148" s="57" t="s">
        <v>64</v>
      </c>
      <c r="G148" s="57"/>
      <c r="H148" s="57"/>
      <c r="I148" s="57" t="s">
        <v>28</v>
      </c>
      <c r="J148" s="57"/>
      <c r="K148" s="29">
        <f>K149</f>
        <v>0</v>
      </c>
    </row>
    <row r="149" spans="1:11" ht="15.75" hidden="1">
      <c r="A149" s="13"/>
      <c r="B149" s="7" t="s">
        <v>61</v>
      </c>
      <c r="C149" s="37"/>
      <c r="D149" s="57">
        <v>10</v>
      </c>
      <c r="E149" s="57"/>
      <c r="F149" s="57" t="s">
        <v>64</v>
      </c>
      <c r="G149" s="57"/>
      <c r="H149" s="57"/>
      <c r="I149" s="57"/>
      <c r="J149" s="57"/>
      <c r="K149" s="29">
        <f>K150</f>
        <v>0</v>
      </c>
    </row>
    <row r="150" spans="1:11" ht="15.75" hidden="1">
      <c r="A150" s="13"/>
      <c r="B150" s="7" t="s">
        <v>112</v>
      </c>
      <c r="C150" s="37"/>
      <c r="D150" s="57">
        <v>10</v>
      </c>
      <c r="E150" s="57"/>
      <c r="F150" s="57" t="s">
        <v>64</v>
      </c>
      <c r="G150" s="57"/>
      <c r="H150" s="57"/>
      <c r="I150" s="57" t="s">
        <v>0</v>
      </c>
      <c r="J150" s="57"/>
      <c r="K150" s="29">
        <f>K151</f>
        <v>0</v>
      </c>
    </row>
    <row r="151" spans="1:11" ht="25.5" hidden="1">
      <c r="A151" s="13"/>
      <c r="B151" s="26" t="s">
        <v>35</v>
      </c>
      <c r="C151" s="38"/>
      <c r="D151" s="58">
        <v>10</v>
      </c>
      <c r="E151" s="58"/>
      <c r="F151" s="58" t="s">
        <v>64</v>
      </c>
      <c r="G151" s="58"/>
      <c r="H151" s="58"/>
      <c r="I151" s="58">
        <v>500</v>
      </c>
      <c r="J151" s="58"/>
      <c r="K151" s="30"/>
    </row>
    <row r="152" spans="1:11" ht="89.25" hidden="1">
      <c r="A152" s="13" t="s">
        <v>147</v>
      </c>
      <c r="B152" s="50" t="s">
        <v>260</v>
      </c>
      <c r="C152" s="36"/>
      <c r="D152" s="76" t="s">
        <v>259</v>
      </c>
      <c r="E152" s="76"/>
      <c r="F152" s="60" t="s">
        <v>30</v>
      </c>
      <c r="G152" s="60"/>
      <c r="H152" s="60"/>
      <c r="I152" s="60" t="s">
        <v>28</v>
      </c>
      <c r="J152" s="60"/>
      <c r="K152" s="28">
        <f>K154</f>
        <v>0</v>
      </c>
    </row>
    <row r="153" spans="1:11" ht="25.5" hidden="1">
      <c r="A153" s="13"/>
      <c r="B153" s="9" t="s">
        <v>16</v>
      </c>
      <c r="C153" s="36"/>
      <c r="D153" s="60" t="s">
        <v>211</v>
      </c>
      <c r="E153" s="60"/>
      <c r="F153" s="60" t="s">
        <v>30</v>
      </c>
      <c r="G153" s="60"/>
      <c r="H153" s="60"/>
      <c r="I153" s="60" t="s">
        <v>28</v>
      </c>
      <c r="J153" s="60"/>
      <c r="K153" s="29"/>
    </row>
    <row r="154" spans="1:11" ht="25.5" hidden="1">
      <c r="A154" s="13"/>
      <c r="B154" s="53" t="s">
        <v>17</v>
      </c>
      <c r="C154" s="37"/>
      <c r="D154" s="77" t="s">
        <v>262</v>
      </c>
      <c r="E154" s="77"/>
      <c r="F154" s="57" t="s">
        <v>30</v>
      </c>
      <c r="G154" s="57"/>
      <c r="H154" s="57"/>
      <c r="I154" s="57" t="s">
        <v>28</v>
      </c>
      <c r="J154" s="57"/>
      <c r="K154" s="29">
        <f>K155</f>
        <v>0</v>
      </c>
    </row>
    <row r="155" spans="1:11" ht="15.75" hidden="1">
      <c r="A155" s="13"/>
      <c r="B155" s="53" t="s">
        <v>114</v>
      </c>
      <c r="C155" s="41"/>
      <c r="D155" s="77" t="s">
        <v>262</v>
      </c>
      <c r="E155" s="77"/>
      <c r="F155" s="59" t="s">
        <v>15</v>
      </c>
      <c r="G155" s="59"/>
      <c r="H155" s="59"/>
      <c r="I155" s="59" t="s">
        <v>28</v>
      </c>
      <c r="J155" s="59"/>
      <c r="K155" s="31">
        <f>K156+K158</f>
        <v>0</v>
      </c>
    </row>
    <row r="156" spans="1:11" ht="25.5" hidden="1">
      <c r="A156" s="13"/>
      <c r="B156" s="53" t="s">
        <v>17</v>
      </c>
      <c r="C156" s="37"/>
      <c r="D156" s="77" t="s">
        <v>262</v>
      </c>
      <c r="E156" s="77"/>
      <c r="F156" s="57" t="s">
        <v>18</v>
      </c>
      <c r="G156" s="57"/>
      <c r="H156" s="57"/>
      <c r="I156" s="57" t="s">
        <v>28</v>
      </c>
      <c r="J156" s="57"/>
      <c r="K156" s="29">
        <f>K157</f>
        <v>0</v>
      </c>
    </row>
    <row r="157" spans="1:11" ht="15.75" hidden="1">
      <c r="A157" s="13"/>
      <c r="B157" s="51" t="s">
        <v>263</v>
      </c>
      <c r="C157" s="34" t="s">
        <v>175</v>
      </c>
      <c r="D157" s="77" t="s">
        <v>262</v>
      </c>
      <c r="E157" s="77"/>
      <c r="F157" s="58" t="s">
        <v>18</v>
      </c>
      <c r="G157" s="58"/>
      <c r="H157" s="58"/>
      <c r="I157" s="58">
        <v>17</v>
      </c>
      <c r="J157" s="58"/>
      <c r="K157" s="30"/>
    </row>
    <row r="158" spans="1:11" ht="98.25" customHeight="1" hidden="1">
      <c r="A158" s="13"/>
      <c r="B158" s="52" t="s">
        <v>23</v>
      </c>
      <c r="C158" s="37"/>
      <c r="D158" s="77" t="s">
        <v>261</v>
      </c>
      <c r="E158" s="77"/>
      <c r="F158" s="57" t="s">
        <v>24</v>
      </c>
      <c r="G158" s="57"/>
      <c r="H158" s="57"/>
      <c r="I158" s="57" t="s">
        <v>28</v>
      </c>
      <c r="J158" s="57"/>
      <c r="K158" s="29">
        <f>K159</f>
        <v>0</v>
      </c>
    </row>
    <row r="159" spans="1:11" ht="15.75" hidden="1">
      <c r="A159" s="13"/>
      <c r="B159" s="26" t="s">
        <v>19</v>
      </c>
      <c r="C159" s="38"/>
      <c r="D159" s="58" t="s">
        <v>261</v>
      </c>
      <c r="E159" s="58"/>
      <c r="F159" s="58" t="s">
        <v>24</v>
      </c>
      <c r="G159" s="58"/>
      <c r="H159" s="58"/>
      <c r="I159" s="58" t="s">
        <v>1</v>
      </c>
      <c r="J159" s="58"/>
      <c r="K159" s="30">
        <v>0</v>
      </c>
    </row>
    <row r="160" spans="1:11" ht="13.5" thickBot="1">
      <c r="A160" s="14"/>
      <c r="B160" s="22" t="s">
        <v>2</v>
      </c>
      <c r="C160" s="42"/>
      <c r="D160" s="56"/>
      <c r="E160" s="56"/>
      <c r="F160" s="56"/>
      <c r="G160" s="56"/>
      <c r="H160" s="56"/>
      <c r="I160" s="56"/>
      <c r="J160" s="56"/>
      <c r="K160" s="32">
        <f>K10+K41+K46+K60+K75+K115+K125+K138+K152</f>
        <v>23109.699999999997</v>
      </c>
    </row>
  </sheetData>
  <sheetProtection/>
  <mergeCells count="464">
    <mergeCell ref="D27:E27"/>
    <mergeCell ref="F27:H27"/>
    <mergeCell ref="I27:J27"/>
    <mergeCell ref="D28:E28"/>
    <mergeCell ref="F28:H28"/>
    <mergeCell ref="I28:J28"/>
    <mergeCell ref="F137:H137"/>
    <mergeCell ref="I137:J137"/>
    <mergeCell ref="D144:E144"/>
    <mergeCell ref="F144:H144"/>
    <mergeCell ref="I144:J144"/>
    <mergeCell ref="D145:E145"/>
    <mergeCell ref="F145:H145"/>
    <mergeCell ref="I145:J145"/>
    <mergeCell ref="D143:E143"/>
    <mergeCell ref="F143:H143"/>
    <mergeCell ref="D123:E123"/>
    <mergeCell ref="F123:H123"/>
    <mergeCell ref="I123:J123"/>
    <mergeCell ref="D124:E124"/>
    <mergeCell ref="F124:H124"/>
    <mergeCell ref="I124:J124"/>
    <mergeCell ref="D159:E159"/>
    <mergeCell ref="F159:H159"/>
    <mergeCell ref="I159:J159"/>
    <mergeCell ref="D160:E160"/>
    <mergeCell ref="F160:H160"/>
    <mergeCell ref="I160:J160"/>
    <mergeCell ref="D157:E157"/>
    <mergeCell ref="F157:H157"/>
    <mergeCell ref="I157:J157"/>
    <mergeCell ref="D158:E158"/>
    <mergeCell ref="F158:H158"/>
    <mergeCell ref="I158:J158"/>
    <mergeCell ref="D155:E155"/>
    <mergeCell ref="F155:H155"/>
    <mergeCell ref="I155:J155"/>
    <mergeCell ref="D156:E156"/>
    <mergeCell ref="F156:H156"/>
    <mergeCell ref="I156:J156"/>
    <mergeCell ref="D153:E153"/>
    <mergeCell ref="F153:H153"/>
    <mergeCell ref="I153:J153"/>
    <mergeCell ref="D154:E154"/>
    <mergeCell ref="F154:H154"/>
    <mergeCell ref="I154:J154"/>
    <mergeCell ref="D151:E151"/>
    <mergeCell ref="F151:H151"/>
    <mergeCell ref="I151:J151"/>
    <mergeCell ref="D152:E152"/>
    <mergeCell ref="F152:H152"/>
    <mergeCell ref="I152:J152"/>
    <mergeCell ref="D149:E149"/>
    <mergeCell ref="F149:H149"/>
    <mergeCell ref="I149:J149"/>
    <mergeCell ref="D150:E150"/>
    <mergeCell ref="F150:H150"/>
    <mergeCell ref="I150:J150"/>
    <mergeCell ref="D147:E147"/>
    <mergeCell ref="F147:H147"/>
    <mergeCell ref="I147:J147"/>
    <mergeCell ref="D148:E148"/>
    <mergeCell ref="F148:H148"/>
    <mergeCell ref="I148:J148"/>
    <mergeCell ref="I143:J143"/>
    <mergeCell ref="D146:E146"/>
    <mergeCell ref="F146:H146"/>
    <mergeCell ref="I146:J146"/>
    <mergeCell ref="D141:E141"/>
    <mergeCell ref="F141:H141"/>
    <mergeCell ref="I141:J141"/>
    <mergeCell ref="D142:E142"/>
    <mergeCell ref="F142:H142"/>
    <mergeCell ref="I142:J142"/>
    <mergeCell ref="D139:E139"/>
    <mergeCell ref="F139:H139"/>
    <mergeCell ref="I139:J139"/>
    <mergeCell ref="D140:E140"/>
    <mergeCell ref="F140:H140"/>
    <mergeCell ref="I140:J140"/>
    <mergeCell ref="D135:E135"/>
    <mergeCell ref="F135:H135"/>
    <mergeCell ref="I135:J135"/>
    <mergeCell ref="D138:E138"/>
    <mergeCell ref="F138:H138"/>
    <mergeCell ref="I138:J138"/>
    <mergeCell ref="D136:E136"/>
    <mergeCell ref="F136:H136"/>
    <mergeCell ref="I136:J136"/>
    <mergeCell ref="D137:E137"/>
    <mergeCell ref="D133:E133"/>
    <mergeCell ref="F133:H133"/>
    <mergeCell ref="I133:J133"/>
    <mergeCell ref="D134:E134"/>
    <mergeCell ref="F134:H134"/>
    <mergeCell ref="I134:J134"/>
    <mergeCell ref="D131:E131"/>
    <mergeCell ref="F131:H131"/>
    <mergeCell ref="I131:J131"/>
    <mergeCell ref="D132:E132"/>
    <mergeCell ref="F132:H132"/>
    <mergeCell ref="I132:J132"/>
    <mergeCell ref="D129:E129"/>
    <mergeCell ref="F129:H129"/>
    <mergeCell ref="I129:J129"/>
    <mergeCell ref="D130:E130"/>
    <mergeCell ref="F130:H130"/>
    <mergeCell ref="I130:J130"/>
    <mergeCell ref="D127:E127"/>
    <mergeCell ref="F127:H127"/>
    <mergeCell ref="I127:J127"/>
    <mergeCell ref="D128:E128"/>
    <mergeCell ref="F128:H128"/>
    <mergeCell ref="I128:J128"/>
    <mergeCell ref="D125:E125"/>
    <mergeCell ref="F125:H125"/>
    <mergeCell ref="I125:J125"/>
    <mergeCell ref="D126:E126"/>
    <mergeCell ref="F126:H126"/>
    <mergeCell ref="I126:J126"/>
    <mergeCell ref="D121:E121"/>
    <mergeCell ref="F121:H121"/>
    <mergeCell ref="I121:J121"/>
    <mergeCell ref="D122:E122"/>
    <mergeCell ref="F122:H122"/>
    <mergeCell ref="I122:J122"/>
    <mergeCell ref="D119:E119"/>
    <mergeCell ref="F119:H119"/>
    <mergeCell ref="I119:J119"/>
    <mergeCell ref="D120:E120"/>
    <mergeCell ref="F120:H120"/>
    <mergeCell ref="I120:J120"/>
    <mergeCell ref="D117:E117"/>
    <mergeCell ref="F117:H117"/>
    <mergeCell ref="I117:J117"/>
    <mergeCell ref="D118:E118"/>
    <mergeCell ref="F118:H118"/>
    <mergeCell ref="I118:J118"/>
    <mergeCell ref="D115:E115"/>
    <mergeCell ref="F115:H115"/>
    <mergeCell ref="I115:J115"/>
    <mergeCell ref="D116:E116"/>
    <mergeCell ref="F116:H116"/>
    <mergeCell ref="I116:J116"/>
    <mergeCell ref="D113:E113"/>
    <mergeCell ref="F113:H113"/>
    <mergeCell ref="I113:J113"/>
    <mergeCell ref="D114:E114"/>
    <mergeCell ref="F114:H114"/>
    <mergeCell ref="I114:J114"/>
    <mergeCell ref="D111:E111"/>
    <mergeCell ref="F111:H111"/>
    <mergeCell ref="I111:J111"/>
    <mergeCell ref="D112:E112"/>
    <mergeCell ref="F112:H112"/>
    <mergeCell ref="I112:J112"/>
    <mergeCell ref="D109:E109"/>
    <mergeCell ref="F109:H109"/>
    <mergeCell ref="I109:J109"/>
    <mergeCell ref="D110:E110"/>
    <mergeCell ref="F110:H110"/>
    <mergeCell ref="I110:J110"/>
    <mergeCell ref="D107:E107"/>
    <mergeCell ref="F107:H107"/>
    <mergeCell ref="I107:J107"/>
    <mergeCell ref="D108:E108"/>
    <mergeCell ref="F108:H108"/>
    <mergeCell ref="I108:J108"/>
    <mergeCell ref="D105:E105"/>
    <mergeCell ref="F105:H105"/>
    <mergeCell ref="I105:J105"/>
    <mergeCell ref="D106:E106"/>
    <mergeCell ref="F106:H106"/>
    <mergeCell ref="I106:J106"/>
    <mergeCell ref="D103:E103"/>
    <mergeCell ref="F103:H103"/>
    <mergeCell ref="I103:J103"/>
    <mergeCell ref="D104:E104"/>
    <mergeCell ref="F104:H104"/>
    <mergeCell ref="I104:J104"/>
    <mergeCell ref="D101:E101"/>
    <mergeCell ref="F101:H101"/>
    <mergeCell ref="I101:J101"/>
    <mergeCell ref="D102:E102"/>
    <mergeCell ref="F102:H102"/>
    <mergeCell ref="I102:J102"/>
    <mergeCell ref="D99:E99"/>
    <mergeCell ref="F99:H99"/>
    <mergeCell ref="I99:J99"/>
    <mergeCell ref="D100:E100"/>
    <mergeCell ref="F100:H100"/>
    <mergeCell ref="I100:J100"/>
    <mergeCell ref="D97:E97"/>
    <mergeCell ref="F97:H97"/>
    <mergeCell ref="I97:J97"/>
    <mergeCell ref="D98:E98"/>
    <mergeCell ref="F98:H98"/>
    <mergeCell ref="I98:J98"/>
    <mergeCell ref="D95:E95"/>
    <mergeCell ref="F95:H95"/>
    <mergeCell ref="I95:J95"/>
    <mergeCell ref="D96:E96"/>
    <mergeCell ref="F96:H96"/>
    <mergeCell ref="I96:J96"/>
    <mergeCell ref="D93:E93"/>
    <mergeCell ref="F93:H93"/>
    <mergeCell ref="I93:J93"/>
    <mergeCell ref="D94:E94"/>
    <mergeCell ref="F94:H94"/>
    <mergeCell ref="I94:J94"/>
    <mergeCell ref="D91:E91"/>
    <mergeCell ref="F91:H91"/>
    <mergeCell ref="I91:J91"/>
    <mergeCell ref="D92:E92"/>
    <mergeCell ref="F92:H92"/>
    <mergeCell ref="I92:J92"/>
    <mergeCell ref="D89:E89"/>
    <mergeCell ref="F89:H89"/>
    <mergeCell ref="I89:J89"/>
    <mergeCell ref="D90:E90"/>
    <mergeCell ref="F90:H90"/>
    <mergeCell ref="I90:J90"/>
    <mergeCell ref="D87:E87"/>
    <mergeCell ref="F87:H87"/>
    <mergeCell ref="I87:J87"/>
    <mergeCell ref="D88:E88"/>
    <mergeCell ref="F88:H88"/>
    <mergeCell ref="I88:J88"/>
    <mergeCell ref="D83:E83"/>
    <mergeCell ref="F83:H83"/>
    <mergeCell ref="I83:J83"/>
    <mergeCell ref="D86:E86"/>
    <mergeCell ref="F86:H86"/>
    <mergeCell ref="I86:J86"/>
    <mergeCell ref="D85:E85"/>
    <mergeCell ref="F85:H85"/>
    <mergeCell ref="I85:J85"/>
    <mergeCell ref="D84:E84"/>
    <mergeCell ref="D81:E81"/>
    <mergeCell ref="F81:H81"/>
    <mergeCell ref="I81:J81"/>
    <mergeCell ref="D82:E82"/>
    <mergeCell ref="F82:H82"/>
    <mergeCell ref="I82:J82"/>
    <mergeCell ref="D79:E79"/>
    <mergeCell ref="F79:H79"/>
    <mergeCell ref="I79:J79"/>
    <mergeCell ref="D80:E80"/>
    <mergeCell ref="F80:H80"/>
    <mergeCell ref="I80:J80"/>
    <mergeCell ref="D77:E77"/>
    <mergeCell ref="F77:H77"/>
    <mergeCell ref="I77:J77"/>
    <mergeCell ref="D78:E78"/>
    <mergeCell ref="F78:H78"/>
    <mergeCell ref="I78:J78"/>
    <mergeCell ref="D75:E75"/>
    <mergeCell ref="F75:H75"/>
    <mergeCell ref="I75:J75"/>
    <mergeCell ref="D76:E76"/>
    <mergeCell ref="F76:H76"/>
    <mergeCell ref="I76:J76"/>
    <mergeCell ref="D73:E73"/>
    <mergeCell ref="F73:H73"/>
    <mergeCell ref="I73:J73"/>
    <mergeCell ref="D74:E74"/>
    <mergeCell ref="F74:H74"/>
    <mergeCell ref="I74:J74"/>
    <mergeCell ref="D71:E71"/>
    <mergeCell ref="F71:H71"/>
    <mergeCell ref="I71:J71"/>
    <mergeCell ref="D72:E72"/>
    <mergeCell ref="F72:H72"/>
    <mergeCell ref="I72:J72"/>
    <mergeCell ref="D69:E69"/>
    <mergeCell ref="F69:H69"/>
    <mergeCell ref="I69:J69"/>
    <mergeCell ref="D70:E70"/>
    <mergeCell ref="F70:H70"/>
    <mergeCell ref="I70:J70"/>
    <mergeCell ref="D67:E67"/>
    <mergeCell ref="F67:H67"/>
    <mergeCell ref="I67:J67"/>
    <mergeCell ref="D68:E68"/>
    <mergeCell ref="F68:H68"/>
    <mergeCell ref="I68:J68"/>
    <mergeCell ref="D65:E65"/>
    <mergeCell ref="F65:H65"/>
    <mergeCell ref="I65:J65"/>
    <mergeCell ref="D66:E66"/>
    <mergeCell ref="F66:H66"/>
    <mergeCell ref="I66:J66"/>
    <mergeCell ref="D63:E63"/>
    <mergeCell ref="F63:H63"/>
    <mergeCell ref="I63:J63"/>
    <mergeCell ref="D64:E64"/>
    <mergeCell ref="F64:H64"/>
    <mergeCell ref="I64:J64"/>
    <mergeCell ref="D61:E61"/>
    <mergeCell ref="F61:H61"/>
    <mergeCell ref="I61:J61"/>
    <mergeCell ref="D62:E62"/>
    <mergeCell ref="F62:H62"/>
    <mergeCell ref="I62:J62"/>
    <mergeCell ref="D59:E59"/>
    <mergeCell ref="F59:H59"/>
    <mergeCell ref="I59:J59"/>
    <mergeCell ref="D60:E60"/>
    <mergeCell ref="F60:H60"/>
    <mergeCell ref="I60:J60"/>
    <mergeCell ref="D57:E57"/>
    <mergeCell ref="F57:H57"/>
    <mergeCell ref="I57:J57"/>
    <mergeCell ref="D58:E58"/>
    <mergeCell ref="F58:H58"/>
    <mergeCell ref="I58:J58"/>
    <mergeCell ref="D55:E55"/>
    <mergeCell ref="F55:H55"/>
    <mergeCell ref="I55:J55"/>
    <mergeCell ref="D56:E56"/>
    <mergeCell ref="F56:H56"/>
    <mergeCell ref="I56:J56"/>
    <mergeCell ref="D53:E53"/>
    <mergeCell ref="F53:H53"/>
    <mergeCell ref="I53:J53"/>
    <mergeCell ref="D54:E54"/>
    <mergeCell ref="F54:H54"/>
    <mergeCell ref="I54:J54"/>
    <mergeCell ref="D50:E50"/>
    <mergeCell ref="F50:H50"/>
    <mergeCell ref="I50:J50"/>
    <mergeCell ref="D52:E52"/>
    <mergeCell ref="F52:H52"/>
    <mergeCell ref="I52:J52"/>
    <mergeCell ref="D51:E51"/>
    <mergeCell ref="F51:H51"/>
    <mergeCell ref="I51:J51"/>
    <mergeCell ref="D48:E48"/>
    <mergeCell ref="F48:H48"/>
    <mergeCell ref="I48:J48"/>
    <mergeCell ref="D49:E49"/>
    <mergeCell ref="F49:H49"/>
    <mergeCell ref="I49:J49"/>
    <mergeCell ref="D46:E46"/>
    <mergeCell ref="F46:H46"/>
    <mergeCell ref="I46:J46"/>
    <mergeCell ref="D47:E47"/>
    <mergeCell ref="F47:H47"/>
    <mergeCell ref="I47:J47"/>
    <mergeCell ref="D44:E44"/>
    <mergeCell ref="F44:H44"/>
    <mergeCell ref="I44:J44"/>
    <mergeCell ref="D45:E45"/>
    <mergeCell ref="F45:H45"/>
    <mergeCell ref="I45:J45"/>
    <mergeCell ref="D42:E42"/>
    <mergeCell ref="F42:H42"/>
    <mergeCell ref="I42:J42"/>
    <mergeCell ref="D43:E43"/>
    <mergeCell ref="F43:H43"/>
    <mergeCell ref="I43:J43"/>
    <mergeCell ref="D39:E39"/>
    <mergeCell ref="F39:H39"/>
    <mergeCell ref="I39:J39"/>
    <mergeCell ref="D41:E41"/>
    <mergeCell ref="F41:H41"/>
    <mergeCell ref="I41:J41"/>
    <mergeCell ref="D40:E40"/>
    <mergeCell ref="F40:H40"/>
    <mergeCell ref="I40:J40"/>
    <mergeCell ref="D37:E37"/>
    <mergeCell ref="F37:H37"/>
    <mergeCell ref="I37:J37"/>
    <mergeCell ref="D38:E38"/>
    <mergeCell ref="F38:H38"/>
    <mergeCell ref="I38:J38"/>
    <mergeCell ref="D35:E35"/>
    <mergeCell ref="F35:H35"/>
    <mergeCell ref="I35:J35"/>
    <mergeCell ref="D36:E36"/>
    <mergeCell ref="F36:H36"/>
    <mergeCell ref="I36:J36"/>
    <mergeCell ref="D33:E33"/>
    <mergeCell ref="F33:H33"/>
    <mergeCell ref="I33:J33"/>
    <mergeCell ref="D34:E34"/>
    <mergeCell ref="F34:H34"/>
    <mergeCell ref="I34:J34"/>
    <mergeCell ref="D31:E31"/>
    <mergeCell ref="F31:H31"/>
    <mergeCell ref="I31:J31"/>
    <mergeCell ref="D32:E32"/>
    <mergeCell ref="F32:H32"/>
    <mergeCell ref="I32:J32"/>
    <mergeCell ref="D29:E29"/>
    <mergeCell ref="F29:H29"/>
    <mergeCell ref="I29:J29"/>
    <mergeCell ref="D30:E30"/>
    <mergeCell ref="F30:H30"/>
    <mergeCell ref="I30:J30"/>
    <mergeCell ref="D25:E25"/>
    <mergeCell ref="F25:H25"/>
    <mergeCell ref="I25:J25"/>
    <mergeCell ref="D26:E26"/>
    <mergeCell ref="F26:H26"/>
    <mergeCell ref="I26:J26"/>
    <mergeCell ref="D23:E23"/>
    <mergeCell ref="F23:H23"/>
    <mergeCell ref="I23:J23"/>
    <mergeCell ref="D24:E24"/>
    <mergeCell ref="F24:H24"/>
    <mergeCell ref="I24:J24"/>
    <mergeCell ref="D21:E21"/>
    <mergeCell ref="F21:H21"/>
    <mergeCell ref="I21:J21"/>
    <mergeCell ref="D22:E22"/>
    <mergeCell ref="F22:H22"/>
    <mergeCell ref="I22:J22"/>
    <mergeCell ref="D19:E19"/>
    <mergeCell ref="F19:H19"/>
    <mergeCell ref="I19:J19"/>
    <mergeCell ref="D20:E20"/>
    <mergeCell ref="F20:H20"/>
    <mergeCell ref="I20:J20"/>
    <mergeCell ref="D17:E17"/>
    <mergeCell ref="F17:H17"/>
    <mergeCell ref="I17:J17"/>
    <mergeCell ref="D18:E18"/>
    <mergeCell ref="F18:H18"/>
    <mergeCell ref="I18:J18"/>
    <mergeCell ref="D15:E15"/>
    <mergeCell ref="F15:H15"/>
    <mergeCell ref="I15:J15"/>
    <mergeCell ref="D16:E16"/>
    <mergeCell ref="F16:H16"/>
    <mergeCell ref="I16:J16"/>
    <mergeCell ref="D13:E13"/>
    <mergeCell ref="F13:H13"/>
    <mergeCell ref="I13:J13"/>
    <mergeCell ref="D14:E14"/>
    <mergeCell ref="F14:H14"/>
    <mergeCell ref="I14:J14"/>
    <mergeCell ref="D11:E11"/>
    <mergeCell ref="F11:H11"/>
    <mergeCell ref="I11:J11"/>
    <mergeCell ref="D12:E12"/>
    <mergeCell ref="F12:H12"/>
    <mergeCell ref="I12:J12"/>
    <mergeCell ref="A3:B3"/>
    <mergeCell ref="C3:D3"/>
    <mergeCell ref="E3:K3"/>
    <mergeCell ref="E4:K4"/>
    <mergeCell ref="A5:K5"/>
    <mergeCell ref="A6:K8"/>
    <mergeCell ref="F84:H84"/>
    <mergeCell ref="I84:J84"/>
    <mergeCell ref="E1:K1"/>
    <mergeCell ref="E2:K2"/>
    <mergeCell ref="D9:E9"/>
    <mergeCell ref="F9:H9"/>
    <mergeCell ref="I9:J9"/>
    <mergeCell ref="D10:E10"/>
    <mergeCell ref="F10:H10"/>
    <mergeCell ref="I10:J10"/>
  </mergeCells>
  <printOptions/>
  <pageMargins left="0.7" right="0.7" top="0.75" bottom="0.75" header="0.3" footer="0.3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Comp6</cp:lastModifiedBy>
  <cp:lastPrinted>2010-12-03T15:27:17Z</cp:lastPrinted>
  <dcterms:created xsi:type="dcterms:W3CDTF">2007-10-30T20:38:49Z</dcterms:created>
  <dcterms:modified xsi:type="dcterms:W3CDTF">2010-12-08T08:40:49Z</dcterms:modified>
  <cp:category/>
  <cp:version/>
  <cp:contentType/>
  <cp:contentStatus/>
</cp:coreProperties>
</file>