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ОБРАЗЕЦ" sheetId="1" r:id="rId1"/>
    <sheet name="01.01.07" sheetId="2" r:id="rId2"/>
    <sheet name="1 кв 2011" sheetId="3" r:id="rId3"/>
  </sheets>
  <definedNames/>
  <calcPr fullCalcOnLoad="1"/>
</workbook>
</file>

<file path=xl/sharedStrings.xml><?xml version="1.0" encoding="utf-8"?>
<sst xmlns="http://schemas.openxmlformats.org/spreadsheetml/2006/main" count="250" uniqueCount="142">
  <si>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</si>
  <si>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</si>
  <si>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</si>
  <si>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</si>
  <si>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</si>
  <si>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</si>
  <si>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</si>
  <si>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</si>
  <si>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</si>
  <si>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</si>
  <si>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</si>
  <si>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</si>
  <si>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</si>
  <si>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</si>
  <si>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</si>
  <si>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</si>
  <si>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</si>
  <si>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</si>
  <si>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</si>
  <si>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</si>
  <si>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</si>
  <si>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</si>
  <si>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</si>
  <si>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</si>
  <si>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</si>
  <si>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</si>
  <si>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</si>
  <si>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</si>
  <si>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</si>
  <si>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</si>
  <si>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</si>
  <si>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</si>
  <si>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</si>
  <si>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</si>
  <si>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</si>
  <si>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</si>
  <si>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</si>
  <si>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</si>
  <si>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</si>
  <si>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</si>
  <si>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</si>
  <si>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</si>
  <si>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</si>
  <si>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</si>
  <si>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</si>
  <si>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</si>
  <si>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</si>
  <si>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</si>
  <si>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</si>
  <si>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</si>
  <si>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</si>
  <si>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</si>
  <si>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</si>
  <si>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</si>
  <si>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</si>
  <si>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</si>
  <si>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</si>
  <si>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</si>
  <si>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</si>
  <si>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</si>
  <si>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</si>
  <si>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</si>
  <si>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</si>
  <si>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</si>
  <si>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</si>
  <si>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</si>
  <si>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</si>
  <si>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</si>
  <si>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</si>
  <si>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</si>
  <si>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</si>
  <si>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</si>
  <si>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</si>
  <si>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</si>
  <si>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</si>
  <si>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</si>
  <si>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</si>
  <si>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</si>
  <si>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</si>
  <si>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</si>
  <si>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</si>
  <si>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</si>
  <si>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</si>
  <si>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</si>
  <si>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</si>
  <si>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</si>
  <si>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</si>
  <si>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</si>
  <si>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</si>
  <si>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</si>
  <si>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</si>
  <si>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</si>
  <si>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</si>
  <si>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0103</t>
  </si>
  <si>
    <t>к решению Совета  депутатов</t>
  </si>
  <si>
    <t>0412</t>
  </si>
  <si>
    <t>0203</t>
  </si>
  <si>
    <t>0410</t>
  </si>
  <si>
    <t>Благоустройство</t>
  </si>
  <si>
    <t>0503</t>
  </si>
  <si>
    <t>0505</t>
  </si>
  <si>
    <t>0111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</si>
  <si>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</si>
  <si>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</si>
  <si>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</si>
  <si>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 xml:space="preserve">ИСПОЛНЕНИЕ  РАСХОДОВ 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</si>
  <si>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</si>
  <si>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</si>
  <si>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</si>
  <si>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</si>
  <si>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</si>
  <si>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Обеспечение пожарной безопасности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</si>
  <si>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</si>
  <si>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</si>
  <si>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</si>
  <si>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</si>
  <si>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</si>
  <si>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Физическая культура и спорт</t>
  </si>
  <si>
    <t>Другие вопросы в области здр-я и физ.культ.спорта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</si>
  <si>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</si>
  <si>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</si>
  <si>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</si>
  <si>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0401</t>
  </si>
  <si>
    <t>Общеэкономические вопросы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</si>
  <si>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</si>
  <si>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</si>
  <si>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</si>
  <si>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Дотации бюджетам МО поселений</t>
  </si>
  <si>
    <t>Субсидии бюджетам МО</t>
  </si>
  <si>
    <t>1102</t>
  </si>
  <si>
    <t>Субвенции бюджетам МО поселений</t>
  </si>
  <si>
    <t>1103</t>
  </si>
  <si>
    <t>Первоначальный бюджет  на  2011г.  (тыс.руб.)</t>
  </si>
  <si>
    <t>Уточненный бюджет  на  2011г.  (тыс.руб.)</t>
  </si>
  <si>
    <t>Исполнено  за 1 квартал 2011 года (тыс.руб.)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</si>
  <si>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</si>
  <si>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</si>
  <si>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</si>
  <si>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1403</t>
  </si>
  <si>
    <t>Культура, кинематография</t>
  </si>
  <si>
    <t>бюджета муниципального образования Войсковицкое сельское  поселение за 1 квартал 2011 года</t>
  </si>
  <si>
    <t>от 27.04. 2011 г. .№91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</si>
</sst>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wrapText="1"/>
    </xf>
    <xf numFmtId="2" fontId="9" fillId="0" borderId="17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170" fontId="3" fillId="0" borderId="18" xfId="0" applyNumberFormat="1" applyFont="1" applyFill="1" applyBorder="1" applyAlignment="1">
      <alignment horizontal="center" wrapText="1"/>
    </xf>
    <xf numFmtId="170" fontId="9" fillId="0" borderId="18" xfId="0" applyNumberFormat="1" applyFont="1" applyFill="1" applyBorder="1" applyAlignment="1">
      <alignment horizontal="center" wrapText="1"/>
    </xf>
    <xf numFmtId="170" fontId="3" fillId="0" borderId="19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2" fontId="9" fillId="34" borderId="17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2" fontId="3" fillId="0" borderId="2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3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55" t="s">
        <v>61</v>
      </c>
      <c r="D2" s="55"/>
      <c r="E2" s="55"/>
      <c r="F2" s="55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56" t="s">
        <v>64</v>
      </c>
      <c r="B6" s="56"/>
      <c r="C6" s="56"/>
      <c r="D6" s="56"/>
      <c r="E6" s="56"/>
      <c r="F6" s="56"/>
    </row>
    <row r="7" spans="1:6" ht="12.75" customHeight="1">
      <c r="A7" s="56" t="s">
        <v>69</v>
      </c>
      <c r="B7" s="56"/>
      <c r="C7" s="56"/>
      <c r="D7" s="56"/>
      <c r="E7" s="56"/>
      <c r="F7" s="56"/>
    </row>
    <row r="8" spans="1:6" ht="12.75" customHeight="1">
      <c r="A8" s="60" t="s">
        <v>66</v>
      </c>
      <c r="B8" s="60"/>
      <c r="C8" s="60"/>
      <c r="D8" s="60"/>
      <c r="E8" s="60"/>
      <c r="F8" s="60"/>
    </row>
    <row r="9" spans="1:2" ht="5.25" customHeight="1">
      <c r="A9" s="5"/>
      <c r="B9" s="5"/>
    </row>
    <row r="10" spans="1:6" ht="21" customHeight="1">
      <c r="A10" s="57" t="s">
        <v>0</v>
      </c>
      <c r="B10" s="57" t="s">
        <v>1</v>
      </c>
      <c r="C10" s="57" t="s">
        <v>2</v>
      </c>
      <c r="D10" s="57" t="s">
        <v>65</v>
      </c>
      <c r="E10" s="57" t="s">
        <v>73</v>
      </c>
      <c r="F10" s="57" t="s">
        <v>74</v>
      </c>
    </row>
    <row r="11" spans="1:6" ht="16.5" customHeight="1">
      <c r="A11" s="58"/>
      <c r="B11" s="58"/>
      <c r="C11" s="58"/>
      <c r="D11" s="58"/>
      <c r="E11" s="58"/>
      <c r="F11" s="58"/>
    </row>
    <row r="12" spans="1:6" ht="9.75" customHeight="1">
      <c r="A12" s="59"/>
      <c r="B12" s="59"/>
      <c r="C12" s="59"/>
      <c r="D12" s="59"/>
      <c r="E12" s="59"/>
      <c r="F12" s="59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61" t="s">
        <v>63</v>
      </c>
      <c r="D1" s="61"/>
      <c r="E1" s="61"/>
      <c r="F1" s="61"/>
    </row>
    <row r="2" spans="3:6" ht="12.75">
      <c r="C2" s="61" t="s">
        <v>61</v>
      </c>
      <c r="D2" s="61"/>
      <c r="E2" s="61"/>
      <c r="F2" s="61"/>
    </row>
    <row r="3" spans="1:6" ht="12.75" customHeight="1">
      <c r="A3" s="3"/>
      <c r="B3" s="3"/>
      <c r="C3" s="61" t="s">
        <v>89</v>
      </c>
      <c r="D3" s="61"/>
      <c r="E3" s="61"/>
      <c r="F3" s="61"/>
    </row>
    <row r="4" spans="1:6" ht="12.75" customHeight="1">
      <c r="A4" s="3"/>
      <c r="B4" s="3"/>
      <c r="C4" s="61" t="s">
        <v>91</v>
      </c>
      <c r="D4" s="61"/>
      <c r="E4" s="61"/>
      <c r="F4" s="61"/>
    </row>
    <row r="5" spans="1:4" ht="12.75" customHeight="1">
      <c r="A5" s="3"/>
      <c r="B5" s="3"/>
      <c r="C5" s="4"/>
      <c r="D5" s="4"/>
    </row>
    <row r="6" spans="1:6" ht="18" customHeight="1">
      <c r="A6" s="56" t="s">
        <v>64</v>
      </c>
      <c r="B6" s="56"/>
      <c r="C6" s="56"/>
      <c r="D6" s="56"/>
      <c r="E6" s="56"/>
      <c r="F6" s="56"/>
    </row>
    <row r="7" spans="1:6" ht="12.75" customHeight="1">
      <c r="A7" s="56" t="s">
        <v>77</v>
      </c>
      <c r="B7" s="56"/>
      <c r="C7" s="56"/>
      <c r="D7" s="56"/>
      <c r="E7" s="56"/>
      <c r="F7" s="56"/>
    </row>
    <row r="8" spans="1:6" ht="12.75" customHeight="1">
      <c r="A8" s="60" t="s">
        <v>90</v>
      </c>
      <c r="B8" s="60"/>
      <c r="C8" s="60"/>
      <c r="D8" s="60"/>
      <c r="E8" s="60"/>
      <c r="F8" s="60"/>
    </row>
    <row r="9" spans="1:2" ht="5.25" customHeight="1">
      <c r="A9" s="5"/>
      <c r="B9" s="5"/>
    </row>
    <row r="10" spans="1:7" ht="21" customHeight="1">
      <c r="A10" s="57" t="s">
        <v>0</v>
      </c>
      <c r="B10" s="57" t="s">
        <v>1</v>
      </c>
      <c r="C10" s="57" t="s">
        <v>2</v>
      </c>
      <c r="D10" s="57" t="s">
        <v>65</v>
      </c>
      <c r="E10" s="57" t="s">
        <v>86</v>
      </c>
      <c r="F10" s="57" t="s">
        <v>87</v>
      </c>
      <c r="G10" s="22" t="s">
        <v>78</v>
      </c>
    </row>
    <row r="11" spans="1:7" ht="15" customHeight="1">
      <c r="A11" s="58"/>
      <c r="B11" s="58"/>
      <c r="C11" s="58"/>
      <c r="D11" s="58"/>
      <c r="E11" s="58"/>
      <c r="F11" s="58"/>
      <c r="G11" s="23" t="s">
        <v>79</v>
      </c>
    </row>
    <row r="12" spans="1:7" ht="18.75" customHeight="1">
      <c r="A12" s="59"/>
      <c r="B12" s="59"/>
      <c r="C12" s="59"/>
      <c r="D12" s="59"/>
      <c r="E12" s="59"/>
      <c r="F12" s="59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B10:B12"/>
    <mergeCell ref="C10:C12"/>
    <mergeCell ref="D10:D12"/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34.625" style="0" customWidth="1"/>
    <col min="2" max="2" width="7.125" style="0" customWidth="1"/>
    <col min="3" max="3" width="8.00390625" style="0" customWidth="1"/>
    <col min="4" max="4" width="9.375" style="0" hidden="1" customWidth="1"/>
    <col min="5" max="6" width="9.375" style="0" customWidth="1"/>
    <col min="7" max="7" width="9.625" style="0" customWidth="1"/>
  </cols>
  <sheetData>
    <row r="1" spans="1:7" ht="12.75">
      <c r="A1" s="1"/>
      <c r="B1" s="61" t="s">
        <v>102</v>
      </c>
      <c r="C1" s="61"/>
      <c r="D1" s="61"/>
      <c r="E1" s="61"/>
      <c r="F1" s="61"/>
      <c r="G1" s="61"/>
    </row>
    <row r="2" spans="1:7" ht="12.75">
      <c r="A2" s="1"/>
      <c r="B2" s="61" t="s">
        <v>94</v>
      </c>
      <c r="C2" s="61"/>
      <c r="D2" s="61"/>
      <c r="E2" s="61"/>
      <c r="F2" s="61"/>
      <c r="G2" s="61"/>
    </row>
    <row r="3" spans="1:7" ht="12.75">
      <c r="A3" s="3"/>
      <c r="B3" s="61" t="s">
        <v>92</v>
      </c>
      <c r="C3" s="61"/>
      <c r="D3" s="61"/>
      <c r="E3" s="61"/>
      <c r="F3" s="61"/>
      <c r="G3" s="61"/>
    </row>
    <row r="4" spans="1:7" ht="12.75">
      <c r="A4" s="3"/>
      <c r="B4" s="61" t="s">
        <v>141</v>
      </c>
      <c r="C4" s="61"/>
      <c r="D4" s="61"/>
      <c r="E4" s="61"/>
      <c r="F4" s="61"/>
      <c r="G4" s="61"/>
    </row>
    <row r="5" spans="1:7" ht="15.75">
      <c r="A5" s="56" t="s">
        <v>105</v>
      </c>
      <c r="B5" s="56"/>
      <c r="C5" s="56"/>
      <c r="D5" s="56"/>
      <c r="E5" s="56"/>
      <c r="F5" s="56"/>
      <c r="G5" s="56"/>
    </row>
    <row r="6" spans="1:7" ht="12.75">
      <c r="A6" s="62" t="s">
        <v>140</v>
      </c>
      <c r="B6" s="62"/>
      <c r="C6" s="62"/>
      <c r="D6" s="62"/>
      <c r="E6" s="62"/>
      <c r="F6" s="62"/>
      <c r="G6" s="62"/>
    </row>
    <row r="7" spans="1:7" ht="13.5" thickBot="1">
      <c r="A7" s="62" t="s">
        <v>103</v>
      </c>
      <c r="B7" s="62"/>
      <c r="C7" s="62"/>
      <c r="D7" s="62"/>
      <c r="E7" s="62"/>
      <c r="F7" s="62"/>
      <c r="G7" s="62"/>
    </row>
    <row r="8" spans="1:7" ht="12.75" customHeight="1">
      <c r="A8" s="63" t="s">
        <v>0</v>
      </c>
      <c r="B8" s="66" t="s">
        <v>1</v>
      </c>
      <c r="C8" s="66" t="s">
        <v>2</v>
      </c>
      <c r="D8" s="69" t="s">
        <v>132</v>
      </c>
      <c r="E8" s="72" t="s">
        <v>133</v>
      </c>
      <c r="F8" s="75" t="s">
        <v>134</v>
      </c>
      <c r="G8" s="78" t="s">
        <v>104</v>
      </c>
    </row>
    <row r="9" spans="1:7" ht="12.75">
      <c r="A9" s="64"/>
      <c r="B9" s="67"/>
      <c r="C9" s="67"/>
      <c r="D9" s="70"/>
      <c r="E9" s="73"/>
      <c r="F9" s="76"/>
      <c r="G9" s="79"/>
    </row>
    <row r="10" spans="1:7" ht="39.75" customHeight="1" thickBot="1">
      <c r="A10" s="65"/>
      <c r="B10" s="68"/>
      <c r="C10" s="68"/>
      <c r="D10" s="71"/>
      <c r="E10" s="74"/>
      <c r="F10" s="77"/>
      <c r="G10" s="80"/>
    </row>
    <row r="11" spans="1:7" ht="13.5" customHeight="1">
      <c r="A11" s="30" t="s">
        <v>3</v>
      </c>
      <c r="B11" s="27" t="s">
        <v>4</v>
      </c>
      <c r="C11" s="27"/>
      <c r="D11" s="31">
        <f>D12+D13+D14+D15+D16+D17</f>
        <v>7346.9</v>
      </c>
      <c r="E11" s="31">
        <f>E12+E13+E14+E15+E16+E17</f>
        <v>7338.9</v>
      </c>
      <c r="F11" s="31">
        <f>F12+F13+F14+F15+F16+F17</f>
        <v>1156.4399999999998</v>
      </c>
      <c r="G11" s="37">
        <f>F11/E11</f>
        <v>0.15757674855904835</v>
      </c>
    </row>
    <row r="12" spans="1:7" ht="30">
      <c r="A12" s="32" t="s">
        <v>106</v>
      </c>
      <c r="B12" s="28"/>
      <c r="C12" s="28" t="s">
        <v>93</v>
      </c>
      <c r="D12" s="41">
        <v>420</v>
      </c>
      <c r="E12" s="41">
        <v>420</v>
      </c>
      <c r="F12" s="41">
        <v>30.87</v>
      </c>
      <c r="G12" s="38">
        <f>F12/E12</f>
        <v>0.0735</v>
      </c>
    </row>
    <row r="13" spans="1:7" ht="28.5" customHeight="1">
      <c r="A13" s="32" t="s">
        <v>5</v>
      </c>
      <c r="B13" s="28"/>
      <c r="C13" s="28" t="s">
        <v>6</v>
      </c>
      <c r="D13" s="41">
        <v>5949.4</v>
      </c>
      <c r="E13" s="41">
        <v>5949.4</v>
      </c>
      <c r="F13" s="41">
        <v>1002.5</v>
      </c>
      <c r="G13" s="38">
        <f aca="true" t="shared" si="0" ref="G13:G27">F13/E13</f>
        <v>0.16850438699700812</v>
      </c>
    </row>
    <row r="14" spans="1:7" ht="45" customHeight="1" hidden="1">
      <c r="A14" s="32" t="s">
        <v>107</v>
      </c>
      <c r="B14" s="28"/>
      <c r="C14" s="28" t="s">
        <v>8</v>
      </c>
      <c r="D14" s="41"/>
      <c r="E14" s="41"/>
      <c r="F14" s="41"/>
      <c r="G14" s="38" t="e">
        <f t="shared" si="0"/>
        <v>#DIV/0!</v>
      </c>
    </row>
    <row r="15" spans="1:7" ht="15.75" customHeight="1" hidden="1">
      <c r="A15" s="32" t="s">
        <v>108</v>
      </c>
      <c r="B15" s="28"/>
      <c r="C15" s="28" t="s">
        <v>109</v>
      </c>
      <c r="D15" s="41"/>
      <c r="E15" s="41"/>
      <c r="F15" s="41"/>
      <c r="G15" s="38" t="e">
        <f t="shared" si="0"/>
        <v>#DIV/0!</v>
      </c>
    </row>
    <row r="16" spans="1:7" ht="15">
      <c r="A16" s="32" t="s">
        <v>9</v>
      </c>
      <c r="B16" s="28"/>
      <c r="C16" s="28" t="s">
        <v>101</v>
      </c>
      <c r="D16" s="41">
        <v>100</v>
      </c>
      <c r="E16" s="41">
        <v>92</v>
      </c>
      <c r="F16" s="41">
        <v>0</v>
      </c>
      <c r="G16" s="38"/>
    </row>
    <row r="17" spans="1:7" ht="27.75" customHeight="1">
      <c r="A17" s="32" t="s">
        <v>110</v>
      </c>
      <c r="B17" s="28"/>
      <c r="C17" s="28" t="s">
        <v>10</v>
      </c>
      <c r="D17" s="41">
        <v>877.5</v>
      </c>
      <c r="E17" s="41">
        <v>877.5</v>
      </c>
      <c r="F17" s="41">
        <v>123.07</v>
      </c>
      <c r="G17" s="38">
        <f t="shared" si="0"/>
        <v>0.14025071225071226</v>
      </c>
    </row>
    <row r="18" spans="1:7" ht="14.25">
      <c r="A18" s="34" t="s">
        <v>85</v>
      </c>
      <c r="B18" s="29" t="s">
        <v>84</v>
      </c>
      <c r="C18" s="29"/>
      <c r="D18" s="35">
        <f>D19</f>
        <v>0</v>
      </c>
      <c r="E18" s="35">
        <f>E19</f>
        <v>328.92</v>
      </c>
      <c r="F18" s="35">
        <f>F19</f>
        <v>33.87</v>
      </c>
      <c r="G18" s="37">
        <f>F18/E18</f>
        <v>0.10297336738416635</v>
      </c>
    </row>
    <row r="19" spans="1:7" ht="27" customHeight="1">
      <c r="A19" s="32" t="s">
        <v>80</v>
      </c>
      <c r="B19" s="28"/>
      <c r="C19" s="28" t="s">
        <v>96</v>
      </c>
      <c r="D19" s="36">
        <v>0</v>
      </c>
      <c r="E19" s="36">
        <v>328.92</v>
      </c>
      <c r="F19" s="36">
        <v>33.87</v>
      </c>
      <c r="G19" s="38">
        <f t="shared" si="0"/>
        <v>0.10297336738416635</v>
      </c>
    </row>
    <row r="20" spans="1:7" ht="42.75">
      <c r="A20" s="34" t="s">
        <v>13</v>
      </c>
      <c r="B20" s="29" t="s">
        <v>14</v>
      </c>
      <c r="C20" s="29"/>
      <c r="D20" s="35">
        <f>D21+D22</f>
        <v>100</v>
      </c>
      <c r="E20" s="35">
        <f>E21+E22</f>
        <v>108</v>
      </c>
      <c r="F20" s="35">
        <f>F21+F22</f>
        <v>8</v>
      </c>
      <c r="G20" s="37">
        <f>F20/E20</f>
        <v>0.07407407407407407</v>
      </c>
    </row>
    <row r="21" spans="1:7" ht="57.75" customHeight="1">
      <c r="A21" s="32" t="s">
        <v>135</v>
      </c>
      <c r="B21" s="28"/>
      <c r="C21" s="28" t="s">
        <v>16</v>
      </c>
      <c r="D21" s="33">
        <v>50</v>
      </c>
      <c r="E21" s="33">
        <v>58</v>
      </c>
      <c r="F21" s="33">
        <v>8</v>
      </c>
      <c r="G21" s="38">
        <f t="shared" si="0"/>
        <v>0.13793103448275862</v>
      </c>
    </row>
    <row r="22" spans="1:7" ht="27.75" customHeight="1">
      <c r="A22" s="32" t="s">
        <v>111</v>
      </c>
      <c r="B22" s="28"/>
      <c r="C22" s="28" t="s">
        <v>18</v>
      </c>
      <c r="D22" s="33">
        <v>50</v>
      </c>
      <c r="E22" s="33">
        <v>50</v>
      </c>
      <c r="F22" s="33">
        <v>0</v>
      </c>
      <c r="G22" s="38">
        <f t="shared" si="0"/>
        <v>0</v>
      </c>
    </row>
    <row r="23" spans="1:7" ht="14.25">
      <c r="A23" s="34" t="s">
        <v>19</v>
      </c>
      <c r="B23" s="29" t="s">
        <v>20</v>
      </c>
      <c r="C23" s="29"/>
      <c r="D23" s="35">
        <f>D24+D25+D26+D27</f>
        <v>520</v>
      </c>
      <c r="E23" s="35">
        <f>E24+E25+E26+E27</f>
        <v>520</v>
      </c>
      <c r="F23" s="35">
        <f>F24+F25+F26+F27</f>
        <v>63.45</v>
      </c>
      <c r="G23" s="37">
        <f>F23/E23</f>
        <v>0.12201923076923077</v>
      </c>
    </row>
    <row r="24" spans="1:7" ht="15" hidden="1">
      <c r="A24" s="40" t="s">
        <v>123</v>
      </c>
      <c r="B24" s="28"/>
      <c r="C24" s="28" t="s">
        <v>122</v>
      </c>
      <c r="D24" s="41"/>
      <c r="E24" s="41"/>
      <c r="F24" s="41"/>
      <c r="G24" s="38" t="e">
        <f t="shared" si="0"/>
        <v>#DIV/0!</v>
      </c>
    </row>
    <row r="25" spans="1:7" ht="12.75" customHeight="1" hidden="1">
      <c r="A25" s="32" t="s">
        <v>124</v>
      </c>
      <c r="B25" s="28"/>
      <c r="C25" s="28" t="s">
        <v>22</v>
      </c>
      <c r="D25" s="41"/>
      <c r="E25" s="41"/>
      <c r="F25" s="41"/>
      <c r="G25" s="38"/>
    </row>
    <row r="26" spans="1:7" ht="15">
      <c r="A26" s="32" t="s">
        <v>29</v>
      </c>
      <c r="B26" s="28"/>
      <c r="C26" s="28" t="s">
        <v>97</v>
      </c>
      <c r="D26" s="41">
        <v>120</v>
      </c>
      <c r="E26" s="41">
        <v>120</v>
      </c>
      <c r="F26" s="41">
        <v>30</v>
      </c>
      <c r="G26" s="38">
        <f t="shared" si="0"/>
        <v>0.25</v>
      </c>
    </row>
    <row r="27" spans="1:7" ht="27.75" customHeight="1">
      <c r="A27" s="32" t="s">
        <v>31</v>
      </c>
      <c r="B27" s="28"/>
      <c r="C27" s="28" t="s">
        <v>95</v>
      </c>
      <c r="D27" s="41">
        <v>400</v>
      </c>
      <c r="E27" s="41">
        <v>400</v>
      </c>
      <c r="F27" s="41">
        <v>33.45</v>
      </c>
      <c r="G27" s="38">
        <f t="shared" si="0"/>
        <v>0.083625</v>
      </c>
    </row>
    <row r="28" spans="1:7" ht="25.5" customHeight="1">
      <c r="A28" s="34" t="s">
        <v>33</v>
      </c>
      <c r="B28" s="29" t="s">
        <v>34</v>
      </c>
      <c r="C28" s="29"/>
      <c r="D28" s="35">
        <f>D29+D30+D31+D32+D33+D34</f>
        <v>6259.6</v>
      </c>
      <c r="E28" s="35">
        <f>E29+E30+E31+E32+E33+E34</f>
        <v>6259.6</v>
      </c>
      <c r="F28" s="35">
        <f>F29+F30+F31+F32+F33+F34</f>
        <v>900.8500000000001</v>
      </c>
      <c r="G28" s="37">
        <f>F28/E28</f>
        <v>0.14391494664195797</v>
      </c>
    </row>
    <row r="29" spans="1:7" ht="16.5" customHeight="1">
      <c r="A29" s="32" t="s">
        <v>125</v>
      </c>
      <c r="B29" s="28"/>
      <c r="C29" s="28" t="s">
        <v>35</v>
      </c>
      <c r="D29" s="41">
        <v>800</v>
      </c>
      <c r="E29" s="41">
        <v>800</v>
      </c>
      <c r="F29" s="41">
        <v>131.71</v>
      </c>
      <c r="G29" s="38">
        <f aca="true" t="shared" si="1" ref="G29:G50">F29/E29</f>
        <v>0.16463750000000002</v>
      </c>
    </row>
    <row r="30" spans="1:7" ht="15">
      <c r="A30" s="32" t="s">
        <v>126</v>
      </c>
      <c r="B30" s="28"/>
      <c r="C30" s="28" t="s">
        <v>37</v>
      </c>
      <c r="D30" s="36">
        <v>200</v>
      </c>
      <c r="E30" s="36">
        <v>200</v>
      </c>
      <c r="F30" s="36">
        <v>64.7</v>
      </c>
      <c r="G30" s="38">
        <f t="shared" si="1"/>
        <v>0.3235</v>
      </c>
    </row>
    <row r="31" spans="1:7" ht="14.25" customHeight="1">
      <c r="A31" s="32" t="s">
        <v>98</v>
      </c>
      <c r="B31" s="28"/>
      <c r="C31" s="28" t="s">
        <v>99</v>
      </c>
      <c r="D31" s="41">
        <v>5259.6</v>
      </c>
      <c r="E31" s="41">
        <v>5259.6</v>
      </c>
      <c r="F31" s="41">
        <v>704.44</v>
      </c>
      <c r="G31" s="38">
        <f t="shared" si="1"/>
        <v>0.13393413947828733</v>
      </c>
    </row>
    <row r="32" spans="1:7" ht="15" customHeight="1" hidden="1">
      <c r="A32" s="32" t="s">
        <v>112</v>
      </c>
      <c r="B32" s="28"/>
      <c r="C32" s="28" t="s">
        <v>100</v>
      </c>
      <c r="D32" s="41"/>
      <c r="E32" s="41"/>
      <c r="F32" s="41"/>
      <c r="G32" s="38" t="e">
        <f t="shared" si="1"/>
        <v>#DIV/0!</v>
      </c>
    </row>
    <row r="33" spans="1:7" ht="34.5" customHeight="1" hidden="1">
      <c r="A33" s="32" t="s">
        <v>113</v>
      </c>
      <c r="B33" s="28"/>
      <c r="C33" s="28"/>
      <c r="D33" s="41"/>
      <c r="E33" s="41"/>
      <c r="F33" s="41"/>
      <c r="G33" s="38" t="e">
        <f t="shared" si="1"/>
        <v>#DIV/0!</v>
      </c>
    </row>
    <row r="34" spans="1:7" ht="30" customHeight="1" hidden="1">
      <c r="A34" s="32" t="s">
        <v>114</v>
      </c>
      <c r="B34" s="28"/>
      <c r="C34" s="28"/>
      <c r="D34" s="41"/>
      <c r="E34" s="41"/>
      <c r="F34" s="41"/>
      <c r="G34" s="38" t="e">
        <f t="shared" si="1"/>
        <v>#DIV/0!</v>
      </c>
    </row>
    <row r="35" spans="1:7" ht="14.25">
      <c r="A35" s="34" t="s">
        <v>40</v>
      </c>
      <c r="B35" s="29" t="s">
        <v>41</v>
      </c>
      <c r="C35" s="29"/>
      <c r="D35" s="35">
        <f>D36</f>
        <v>100</v>
      </c>
      <c r="E35" s="35">
        <f>E36</f>
        <v>100</v>
      </c>
      <c r="F35" s="35">
        <f>F36</f>
        <v>0</v>
      </c>
      <c r="G35" s="37">
        <f t="shared" si="1"/>
        <v>0</v>
      </c>
    </row>
    <row r="36" spans="1:7" ht="27.75" customHeight="1">
      <c r="A36" s="32" t="s">
        <v>42</v>
      </c>
      <c r="B36" s="28"/>
      <c r="C36" s="28" t="s">
        <v>43</v>
      </c>
      <c r="D36" s="41">
        <v>100</v>
      </c>
      <c r="E36" s="41">
        <v>100</v>
      </c>
      <c r="F36" s="41">
        <v>0</v>
      </c>
      <c r="G36" s="38">
        <f t="shared" si="1"/>
        <v>0</v>
      </c>
    </row>
    <row r="37" spans="1:7" ht="14.25">
      <c r="A37" s="34" t="s">
        <v>139</v>
      </c>
      <c r="B37" s="29" t="s">
        <v>45</v>
      </c>
      <c r="C37" s="29"/>
      <c r="D37" s="35">
        <f>D38+D39</f>
        <v>7776.1</v>
      </c>
      <c r="E37" s="35">
        <f>E38+E39</f>
        <v>7776.1</v>
      </c>
      <c r="F37" s="35">
        <f>F38+F39</f>
        <v>1809.86</v>
      </c>
      <c r="G37" s="37">
        <f t="shared" si="1"/>
        <v>0.2327464924576587</v>
      </c>
    </row>
    <row r="38" spans="1:7" ht="13.5" customHeight="1">
      <c r="A38" s="32" t="s">
        <v>115</v>
      </c>
      <c r="B38" s="28"/>
      <c r="C38" s="28" t="s">
        <v>47</v>
      </c>
      <c r="D38" s="41">
        <v>7776.1</v>
      </c>
      <c r="E38" s="41">
        <v>7776.1</v>
      </c>
      <c r="F38" s="41">
        <v>1809.86</v>
      </c>
      <c r="G38" s="38">
        <f t="shared" si="1"/>
        <v>0.2327464924576587</v>
      </c>
    </row>
    <row r="39" spans="1:7" ht="45" customHeight="1" hidden="1">
      <c r="A39" s="32" t="s">
        <v>116</v>
      </c>
      <c r="B39" s="28"/>
      <c r="C39" s="28" t="s">
        <v>53</v>
      </c>
      <c r="D39" s="33"/>
      <c r="E39" s="33"/>
      <c r="F39" s="33"/>
      <c r="G39" s="38" t="e">
        <f t="shared" si="1"/>
        <v>#DIV/0!</v>
      </c>
    </row>
    <row r="40" spans="1:7" ht="14.25">
      <c r="A40" s="34" t="s">
        <v>117</v>
      </c>
      <c r="B40" s="42" t="s">
        <v>136</v>
      </c>
      <c r="C40" s="42"/>
      <c r="D40" s="35">
        <f>D41+D42</f>
        <v>1007.1</v>
      </c>
      <c r="E40" s="35">
        <f>E41+E42</f>
        <v>1007.1</v>
      </c>
      <c r="F40" s="35">
        <f>F41+F42</f>
        <v>228.02</v>
      </c>
      <c r="G40" s="37">
        <f t="shared" si="1"/>
        <v>0.22641247145268595</v>
      </c>
    </row>
    <row r="41" spans="1:7" ht="15.75" thickBot="1">
      <c r="A41" s="32" t="s">
        <v>137</v>
      </c>
      <c r="B41" s="43"/>
      <c r="C41" s="43" t="s">
        <v>129</v>
      </c>
      <c r="D41" s="33">
        <v>1007.1</v>
      </c>
      <c r="E41" s="33">
        <v>1007.1</v>
      </c>
      <c r="F41" s="33">
        <v>228.02</v>
      </c>
      <c r="G41" s="38">
        <f t="shared" si="1"/>
        <v>0.22641247145268595</v>
      </c>
    </row>
    <row r="42" spans="1:7" ht="16.5" customHeight="1" hidden="1" thickBot="1">
      <c r="A42" s="32" t="s">
        <v>118</v>
      </c>
      <c r="B42" s="43"/>
      <c r="C42" s="43" t="s">
        <v>129</v>
      </c>
      <c r="D42" s="33"/>
      <c r="E42" s="33"/>
      <c r="F42" s="33"/>
      <c r="G42" s="38" t="e">
        <f t="shared" si="1"/>
        <v>#DIV/0!</v>
      </c>
    </row>
    <row r="43" spans="1:7" ht="13.5" customHeight="1" hidden="1">
      <c r="A43" s="34" t="s">
        <v>58</v>
      </c>
      <c r="B43" s="42">
        <v>1000</v>
      </c>
      <c r="C43" s="42"/>
      <c r="D43" s="35">
        <f>D44</f>
        <v>0</v>
      </c>
      <c r="E43" s="35">
        <f>E44</f>
        <v>0</v>
      </c>
      <c r="F43" s="35">
        <f>F44</f>
        <v>0</v>
      </c>
      <c r="G43" s="37" t="e">
        <f t="shared" si="1"/>
        <v>#DIV/0!</v>
      </c>
    </row>
    <row r="44" spans="1:7" ht="20.25" customHeight="1" hidden="1" thickBot="1">
      <c r="A44" s="32" t="s">
        <v>119</v>
      </c>
      <c r="B44" s="43"/>
      <c r="C44" s="43">
        <v>1006</v>
      </c>
      <c r="D44" s="33"/>
      <c r="E44" s="33"/>
      <c r="F44" s="33"/>
      <c r="G44" s="38" t="e">
        <f t="shared" si="1"/>
        <v>#DIV/0!</v>
      </c>
    </row>
    <row r="45" spans="1:7" ht="12.75" customHeight="1" hidden="1">
      <c r="A45" s="34" t="s">
        <v>120</v>
      </c>
      <c r="B45" s="44">
        <v>1400</v>
      </c>
      <c r="C45" s="44"/>
      <c r="D45" s="35">
        <f>D46+D47+D48+D49</f>
        <v>0</v>
      </c>
      <c r="E45" s="35">
        <f>E46+E47+E48+E49</f>
        <v>0</v>
      </c>
      <c r="F45" s="35">
        <f>F46+F47+F48+F49</f>
        <v>0</v>
      </c>
      <c r="G45" s="37" t="e">
        <f t="shared" si="1"/>
        <v>#DIV/0!</v>
      </c>
    </row>
    <row r="46" spans="1:7" ht="0.75" customHeight="1" hidden="1">
      <c r="A46" s="32" t="s">
        <v>127</v>
      </c>
      <c r="B46" s="43"/>
      <c r="C46" s="43" t="s">
        <v>72</v>
      </c>
      <c r="D46" s="33"/>
      <c r="E46" s="33"/>
      <c r="F46" s="33"/>
      <c r="G46" s="38" t="e">
        <f t="shared" si="1"/>
        <v>#DIV/0!</v>
      </c>
    </row>
    <row r="47" spans="1:7" ht="15" customHeight="1" hidden="1">
      <c r="A47" s="32" t="s">
        <v>128</v>
      </c>
      <c r="B47" s="43"/>
      <c r="C47" s="43" t="s">
        <v>129</v>
      </c>
      <c r="D47" s="33"/>
      <c r="E47" s="33"/>
      <c r="F47" s="33"/>
      <c r="G47" s="38" t="e">
        <f t="shared" si="1"/>
        <v>#DIV/0!</v>
      </c>
    </row>
    <row r="48" spans="1:7" ht="30" customHeight="1" hidden="1">
      <c r="A48" s="32" t="s">
        <v>130</v>
      </c>
      <c r="B48" s="43"/>
      <c r="C48" s="43" t="s">
        <v>131</v>
      </c>
      <c r="D48" s="33"/>
      <c r="E48" s="33"/>
      <c r="F48" s="33"/>
      <c r="G48" s="38" t="e">
        <f t="shared" si="1"/>
        <v>#DIV/0!</v>
      </c>
    </row>
    <row r="49" spans="1:7" ht="5.25" customHeight="1" hidden="1" thickBot="1">
      <c r="A49" s="32" t="s">
        <v>121</v>
      </c>
      <c r="B49" s="43"/>
      <c r="C49" s="43" t="s">
        <v>138</v>
      </c>
      <c r="D49" s="33"/>
      <c r="E49" s="33"/>
      <c r="F49" s="33"/>
      <c r="G49" s="38" t="e">
        <f t="shared" si="1"/>
        <v>#DIV/0!</v>
      </c>
    </row>
    <row r="50" spans="1:7" ht="15" thickBot="1">
      <c r="A50" s="45" t="s">
        <v>60</v>
      </c>
      <c r="B50" s="46"/>
      <c r="C50" s="46"/>
      <c r="D50" s="47">
        <f>D11+D18+D20+D23+D28+D35+D37+D40+D43+D45</f>
        <v>23109.699999999997</v>
      </c>
      <c r="E50" s="47">
        <f>E11+E18+E20+E23+E28+E35+E37+E40+E43+E45</f>
        <v>23438.62</v>
      </c>
      <c r="F50" s="47">
        <f>F11+F18+F20+F23+F28+F35+F37+F40+F43+F45</f>
        <v>4200.49</v>
      </c>
      <c r="G50" s="39">
        <f t="shared" si="1"/>
        <v>0.17921234270618322</v>
      </c>
    </row>
    <row r="51" spans="1:4" ht="15">
      <c r="A51" s="48"/>
      <c r="B51" s="49"/>
      <c r="C51" s="49"/>
      <c r="D51" s="50"/>
    </row>
    <row r="52" spans="1:4" ht="12.75">
      <c r="A52" s="51"/>
      <c r="B52" s="49"/>
      <c r="C52" s="49"/>
      <c r="D52" s="50"/>
    </row>
    <row r="53" spans="1:4" ht="12.75">
      <c r="A53" s="51"/>
      <c r="B53" s="49"/>
      <c r="C53" s="49"/>
      <c r="D53" s="50"/>
    </row>
    <row r="54" spans="1:4" ht="15">
      <c r="A54" s="52"/>
      <c r="B54" s="49"/>
      <c r="C54" s="49"/>
      <c r="D54" s="50"/>
    </row>
    <row r="55" spans="1:4" ht="15">
      <c r="A55" s="53"/>
      <c r="B55" s="49"/>
      <c r="C55" s="49"/>
      <c r="D55" s="50"/>
    </row>
    <row r="56" spans="1:4" ht="15">
      <c r="A56" s="54"/>
      <c r="B56" s="49"/>
      <c r="C56" s="49"/>
      <c r="D56" s="50"/>
    </row>
  </sheetData>
  <sheetProtection/>
  <mergeCells count="14"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2011-04-18T07:21:24Z</cp:lastPrinted>
  <dcterms:created xsi:type="dcterms:W3CDTF">2005-07-27T12:36:10Z</dcterms:created>
  <dcterms:modified xsi:type="dcterms:W3CDTF">2011-04-21T07:40:42Z</dcterms:modified>
  <cp:category/>
  <cp:version/>
  <cp:contentType/>
  <cp:contentStatus/>
</cp:coreProperties>
</file>