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120" windowHeight="9120" firstSheet="4" activeTab="4"/>
  </bookViews>
  <sheets>
    <sheet name="2010" sheetId="1" state="hidden" r:id="rId1"/>
    <sheet name="2011" sheetId="2" state="hidden" r:id="rId2"/>
    <sheet name="Изм_03_2011" sheetId="3" state="hidden" r:id="rId3"/>
    <sheet name="окт 2011" sheetId="4" state="hidden" r:id="rId4"/>
    <sheet name="2012" sheetId="5" r:id="rId5"/>
  </sheets>
  <definedNames/>
  <calcPr fullCalcOnLoad="1"/>
</workbook>
</file>

<file path=xl/sharedStrings.xml><?xml version="1.0" encoding="utf-8"?>
<sst xmlns="http://schemas.openxmlformats.org/spreadsheetml/2006/main" count="3328" uniqueCount="310">
  <si>
    <t>068</t>
  </si>
  <si>
    <t>017</t>
  </si>
  <si>
    <t>Целевая статья</t>
  </si>
  <si>
    <t>Вид расхода</t>
  </si>
  <si>
    <t>№ п/п</t>
  </si>
  <si>
    <t>Наименование</t>
  </si>
  <si>
    <t>003</t>
  </si>
  <si>
    <t>006</t>
  </si>
  <si>
    <t>Выполнение функций органами местного  самоуправления</t>
  </si>
  <si>
    <t>500</t>
  </si>
  <si>
    <t xml:space="preserve">Бюджетные инвестиции в объекты капитального стоительства, не включенные в целевые программы </t>
  </si>
  <si>
    <t>102 00 00</t>
  </si>
  <si>
    <t xml:space="preserve">Бюджетные инвестиции в объекты капитального стоительства собственности  муниципальныъх образований </t>
  </si>
  <si>
    <t>521 00 00</t>
  </si>
  <si>
    <t>Субвенции бюджетам субъектов Российской Федерации и муниципальных образований</t>
  </si>
  <si>
    <t>Иные межбюджетные трансферты  бюджетам бюджетной системы</t>
  </si>
  <si>
    <t>521 03 00</t>
  </si>
  <si>
    <t>Иные межбюджетные трансферты</t>
  </si>
  <si>
    <t>013</t>
  </si>
  <si>
    <t>001</t>
  </si>
  <si>
    <t>014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</si>
  <si>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 по решению вопросов местного значения в соответствии с заключенными соглашениями</t>
  </si>
  <si>
    <t>521 06 00</t>
  </si>
  <si>
    <t>000</t>
  </si>
  <si>
    <t>Общегосударственные вопросы</t>
  </si>
  <si>
    <t>000 00 00</t>
  </si>
  <si>
    <t>000 00 00 </t>
  </si>
  <si>
    <t>000 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</si>
  <si>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</si>
  <si>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002 00 00</t>
  </si>
  <si>
    <t>Выполнение функций органами местного самоуправления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</si>
  <si>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</si>
  <si>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Центральный аппарат</t>
  </si>
  <si>
    <t>002 04 00</t>
  </si>
  <si>
    <t>Депутаты представительного органа муниципального образования</t>
  </si>
  <si>
    <t>002 12 00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</si>
  <si>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</si>
  <si>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 000 00 00</t>
  </si>
  <si>
    <t>Глава местной администрации (исполнительно-распорядительного органа муниципального образования)</t>
  </si>
  <si>
    <t>002 08 00</t>
  </si>
  <si>
    <t>Резервные фонды</t>
  </si>
  <si>
    <t>070 00 00</t>
  </si>
  <si>
    <t>Резервные фонды местных администраций</t>
  </si>
  <si>
    <t>070 05 00</t>
  </si>
  <si>
    <t>Прочие расходы</t>
  </si>
  <si>
    <t>Другие общегосударственные вопросы</t>
  </si>
  <si>
    <t>000 00 00</t>
  </si>
  <si>
    <t>001 00 00</t>
  </si>
  <si>
    <t>Выполнение функций бюджетными учреждениями</t>
  </si>
  <si>
    <t>Обеспечение деятельности подведомственных учреждений</t>
  </si>
  <si>
    <t>002 99 00</t>
  </si>
  <si>
    <t>Реализация государственных функций, связанных с общегосударственным управлением</t>
  </si>
  <si>
    <t>092 00 00</t>
  </si>
  <si>
    <t>Выполнение других обязательств государства</t>
  </si>
  <si>
    <t>092 03 00</t>
  </si>
  <si>
    <t>Национальная безопасность и правоохранительная деятельность</t>
  </si>
  <si>
    <t>Бюджетные инвестиции</t>
  </si>
  <si>
    <t>Функционирование органов в сфере национальной безопасности, правоохранительной деятельности и обороны</t>
  </si>
  <si>
    <t>Целевые программы муниципальных образований</t>
  </si>
  <si>
    <t>795 00 00</t>
  </si>
  <si>
    <t>Предупреждение и ликвидация последствий чрезвычайных ситуаций природного и техногенного характера, гражданская оборона</t>
  </si>
  <si>
    <t>00000 00</t>
  </si>
  <si>
    <t>Мероприятия по предупреждению и ликвидации последствий чрезвычайных ситуаций и стихийных бедствий</t>
  </si>
  <si>
    <t>218 00 00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</si>
  <si>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</si>
  <si>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218 01 00</t>
  </si>
  <si>
    <t>Национальная  экономика</t>
  </si>
  <si>
    <t>Субсидии юридическим лицам</t>
  </si>
  <si>
    <t>Связь и информатика</t>
  </si>
  <si>
    <t>Другие вопросы в области национальной экономики</t>
  </si>
  <si>
    <t>102 01 02</t>
  </si>
  <si>
    <t>Мероприятия в области строительства, архитектуры и градостроительства</t>
  </si>
  <si>
    <t>338 00 00</t>
  </si>
  <si>
    <t>Жилищно-коммунальное хозяйство</t>
  </si>
  <si>
    <t>Жилищное хозяйство</t>
  </si>
  <si>
    <t xml:space="preserve">Поддержка жилищного хозяйства </t>
  </si>
  <si>
    <t>350 00 00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</si>
  <si>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</si>
  <si>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>350 01 00</t>
  </si>
  <si>
    <t>Благоустройство</t>
  </si>
  <si>
    <t>600 00 00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</si>
  <si>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</si>
  <si>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</si>
  <si>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>Другие вопросы в области жилищно-коммунального хозяйства</t>
  </si>
  <si>
    <t>Образование</t>
  </si>
  <si>
    <t>Молодежная политика и оздоровление детей</t>
  </si>
  <si>
    <t>Организационно-воспитательная работа с молодежью</t>
  </si>
  <si>
    <t>431 00 00</t>
  </si>
  <si>
    <t>Проведение мероприятий для детей и молодежи</t>
  </si>
  <si>
    <t>431 01 00</t>
  </si>
  <si>
    <t>Мероприятия по проведению оздоровительной кампании детей</t>
  </si>
  <si>
    <t xml:space="preserve">432 00 00 </t>
  </si>
  <si>
    <t xml:space="preserve">Оздоровление детей </t>
  </si>
  <si>
    <t>432 02 00</t>
  </si>
  <si>
    <t>Культура, кинематография и средства массовой информации</t>
  </si>
  <si>
    <t xml:space="preserve">Культура </t>
  </si>
  <si>
    <t>Библиотеки</t>
  </si>
  <si>
    <t>442 99 00</t>
  </si>
  <si>
    <t>450 00 00</t>
  </si>
  <si>
    <t>450 85 00</t>
  </si>
  <si>
    <t>Здравоохранение, физическая культура и спорт</t>
  </si>
  <si>
    <t>Физическая культура и спорт</t>
  </si>
  <si>
    <t>Физкультурно-оздоровительная работа и спортивные мероприятия</t>
  </si>
  <si>
    <t>512 00 00</t>
  </si>
  <si>
    <t xml:space="preserve">Мероприятия в области здравоохранения, спорта и физической культуры, туризма </t>
  </si>
  <si>
    <t>512 97 00</t>
  </si>
  <si>
    <t>Социальная политика</t>
  </si>
  <si>
    <t>Мероприятия в области социальной политики</t>
  </si>
  <si>
    <t>Другие вопросы в области социальной политики</t>
  </si>
  <si>
    <t>Межбюджетные трансферты</t>
  </si>
  <si>
    <t>к Решению Совета депутатов</t>
  </si>
  <si>
    <t>Приложение   7</t>
  </si>
  <si>
    <t>МО Войсковицкое сельское поселение</t>
  </si>
  <si>
    <t>Глава</t>
  </si>
  <si>
    <t xml:space="preserve">Национальная оборона </t>
  </si>
  <si>
    <t>Мобилизационная и вневойсковая подготовка</t>
  </si>
  <si>
    <t xml:space="preserve">Руководство и управление в сфере установленных функций </t>
  </si>
  <si>
    <t>001 36 00</t>
  </si>
  <si>
    <t>Выполнение функций  органами местного самоуправления</t>
  </si>
  <si>
    <t>2</t>
  </si>
  <si>
    <t>Обеспечение пожарной безопасности</t>
  </si>
  <si>
    <t>Топливно-энергетический комплекс</t>
  </si>
  <si>
    <t>Вопросы топливно-энергетического комплекса</t>
  </si>
  <si>
    <t>248 00 00</t>
  </si>
  <si>
    <t>Мероприятия в топливн-энергетической области</t>
  </si>
  <si>
    <t>ВУС</t>
  </si>
  <si>
    <t>Коммунальное хозяйство</t>
  </si>
  <si>
    <t>Мероприятия в области коммунального хозяйства</t>
  </si>
  <si>
    <t>351 05 00</t>
  </si>
  <si>
    <t>Поддержка коммунального хозяйства</t>
  </si>
  <si>
    <t>351 00 00</t>
  </si>
  <si>
    <t>Градостр_во</t>
  </si>
  <si>
    <t>Молод полит</t>
  </si>
  <si>
    <t>Дворцы и дома культуры, другие учреждения культуры и средств массовой информации</t>
  </si>
  <si>
    <t>440 99 00</t>
  </si>
  <si>
    <t>440 00 00</t>
  </si>
  <si>
    <t>ДК</t>
  </si>
  <si>
    <t>Библ</t>
  </si>
  <si>
    <t>Спорт мер_я</t>
  </si>
  <si>
    <t>Спорт Клуб</t>
  </si>
  <si>
    <t>Мероприятия по гражданской обороне</t>
  </si>
  <si>
    <t>219 00 00</t>
  </si>
  <si>
    <t>Подготовка населения и организаций  к действию в чрезвычайной ситуации в мирное и военное время</t>
  </si>
  <si>
    <t>219 01 00</t>
  </si>
  <si>
    <t>ГО</t>
  </si>
  <si>
    <t>247 99 00</t>
  </si>
  <si>
    <t>248 01 00</t>
  </si>
  <si>
    <t>Уличное освещение</t>
  </si>
  <si>
    <t>600 01 00</t>
  </si>
  <si>
    <t>Сод_е дорог</t>
  </si>
  <si>
    <t>Озеленение</t>
  </si>
  <si>
    <t>600 03 00</t>
  </si>
  <si>
    <t>Организация и содержание мест захоронения</t>
  </si>
  <si>
    <t>600 04 00</t>
  </si>
  <si>
    <t>Содержание кладбищ</t>
  </si>
  <si>
    <t>Прочие мероприятия по благоустройству городских округов и поселений</t>
  </si>
  <si>
    <t>600 05 00</t>
  </si>
  <si>
    <t>Государственная  поддержка в сфере культуры, кинематографии и средств массовой информации</t>
  </si>
  <si>
    <t>Мероприятия в сфере культуры, кинематографии и средств массой информации</t>
  </si>
  <si>
    <t>Общег волросы</t>
  </si>
  <si>
    <t>ЧС техног характера</t>
  </si>
  <si>
    <t xml:space="preserve">Пожарная безопасн </t>
  </si>
  <si>
    <t>Информа-тика</t>
  </si>
  <si>
    <t>Уличн освещ</t>
  </si>
  <si>
    <t>Прочие расх по благоустройству</t>
  </si>
  <si>
    <t>Празники,</t>
  </si>
  <si>
    <t>1</t>
  </si>
  <si>
    <t>Администрация Войсковицкого сельского поселения</t>
  </si>
  <si>
    <t>Муниципальное учреждение культуры "Войсковицкий центр культуры и спорта"</t>
  </si>
  <si>
    <t>Праздники,</t>
  </si>
  <si>
    <t>ВСЕГО по МО Войсковицкое сельское поселение</t>
  </si>
  <si>
    <t>Теплоснабжение</t>
  </si>
  <si>
    <t>Депутаты</t>
  </si>
  <si>
    <t>Админ</t>
  </si>
  <si>
    <t>Осущесвление первичного воинского учета  на территориях, где отсутствуют военные комиссариаты</t>
  </si>
  <si>
    <t>2026700</t>
  </si>
  <si>
    <t>5220000</t>
  </si>
  <si>
    <t>023</t>
  </si>
  <si>
    <t>Региональные целевые программы</t>
  </si>
  <si>
    <t>Мероприятия по поддержке и развитию культуры , искусства, кинематографии, средств массовой информации и архивного дела</t>
  </si>
  <si>
    <t>Обеспечение проведения выборов и референдумов</t>
  </si>
  <si>
    <t>Проведение выборов и референдумов</t>
  </si>
  <si>
    <t>Проведение выборов в представительные органы муниципального образования</t>
  </si>
  <si>
    <t>020 00 00</t>
  </si>
  <si>
    <t>020 00 02</t>
  </si>
  <si>
    <t>Раздел Подраздел</t>
  </si>
  <si>
    <t>0100</t>
  </si>
  <si>
    <t>0103</t>
  </si>
  <si>
    <t>0104</t>
  </si>
  <si>
    <t>0107</t>
  </si>
  <si>
    <t>0112</t>
  </si>
  <si>
    <t>0114</t>
  </si>
  <si>
    <t>0200</t>
  </si>
  <si>
    <t>0203</t>
  </si>
  <si>
    <t>0300</t>
  </si>
  <si>
    <t>0309</t>
  </si>
  <si>
    <t>0310</t>
  </si>
  <si>
    <t>0400</t>
  </si>
  <si>
    <t>0402</t>
  </si>
  <si>
    <t>0412</t>
  </si>
  <si>
    <t>0500</t>
  </si>
  <si>
    <t>0502</t>
  </si>
  <si>
    <t>0503</t>
  </si>
  <si>
    <t>0700</t>
  </si>
  <si>
    <t>0707</t>
  </si>
  <si>
    <t>0800</t>
  </si>
  <si>
    <t>0801</t>
  </si>
  <si>
    <t>0900</t>
  </si>
  <si>
    <t>0908</t>
  </si>
  <si>
    <t>1100</t>
  </si>
  <si>
    <t>1104</t>
  </si>
  <si>
    <t>0501</t>
  </si>
  <si>
    <t>0410</t>
  </si>
  <si>
    <t>3300200</t>
  </si>
  <si>
    <t>Капитальный ремонт государственного жилищного фонда субъектов Российской Федерации  и муниципального жилищного фонда</t>
  </si>
  <si>
    <t>350 02 00</t>
  </si>
  <si>
    <t xml:space="preserve">Ведомственная  структура  расходов бюджета МО Войсковицкое сельское поселение  на 2010 год </t>
  </si>
  <si>
    <t>от __.__.2009 года № ___</t>
  </si>
  <si>
    <t>092 03 30</t>
  </si>
  <si>
    <t>Компенс Топл комп</t>
  </si>
  <si>
    <t>Компенс вып дох за жил усл</t>
  </si>
  <si>
    <t>Кап рем за сч найма</t>
  </si>
  <si>
    <t>Мероприятия в области жилищного хозяйства (Оплата за жилищные услуги  в свободном жилье)</t>
  </si>
  <si>
    <t>Св жилье-жил усл</t>
  </si>
  <si>
    <t>350 03 00</t>
  </si>
  <si>
    <t>Компенсация выпадающих доходов  организациям, предоставляющим населению услуги теплоснабжения по тарифам, не обеспечивающим возмещение издержек</t>
  </si>
  <si>
    <t>351 02 00</t>
  </si>
  <si>
    <t>Возм выпад дох по теплосн</t>
  </si>
  <si>
    <t>Компенсация выпадающих доходов  организациям, предоставляющим населению услуги водоснабжения по тарифам, не обеспечивающим возмещение издержек</t>
  </si>
  <si>
    <t>351 03 00</t>
  </si>
  <si>
    <t>Возм выпад дох по водо-канализ хозяйству</t>
  </si>
  <si>
    <t>Комм усл в своб жилье</t>
  </si>
  <si>
    <t>0505</t>
  </si>
  <si>
    <t>Бюджет на 2010 год, тыс.руб.)</t>
  </si>
  <si>
    <t>ДЦП</t>
  </si>
  <si>
    <t>7950000</t>
  </si>
  <si>
    <t>Программа развития муниципальной службы муниципального образования Войсковицкое сельское поселение на 2010-2012 годы</t>
  </si>
  <si>
    <t>7953900</t>
  </si>
  <si>
    <t>Муниципальная программа "Энергосбережение и повышение энергетической эффективности  в период 2010-2014гг. На территории муниципального образования  Войсковицкое сельское поселение Гатчинского муниципального района Ленинградской области"</t>
  </si>
  <si>
    <t>7954000</t>
  </si>
  <si>
    <t>Общеэкономические вопросы</t>
  </si>
  <si>
    <t>0401</t>
  </si>
  <si>
    <t>5100300</t>
  </si>
  <si>
    <t>Реализация государственной политики занятости населения</t>
  </si>
  <si>
    <t>Реализация дополнительных мероприятий, направленных на снижение напряженности на рынке труда субъектов Российской Федерации</t>
  </si>
  <si>
    <t>Информатика</t>
  </si>
  <si>
    <t>3308200</t>
  </si>
  <si>
    <t xml:space="preserve">Ведомственная  структура  расходов бюджета МО Войсковицкое сельское поселение  на 2011 год </t>
  </si>
  <si>
    <t>Бюджет на 2011 год, тыс.руб.)</t>
  </si>
  <si>
    <t>Возм выпад дох по ВиК</t>
  </si>
  <si>
    <t>Муниципальная программа "Энергосбережение и повышение энергетической эффективности  в период 2010-2014гг. на территории муниципального образования  Войсковицкое сельское поселение Гатчинского муниципального района Ленинградской области"</t>
  </si>
  <si>
    <t>Муниципальная программа  противодействия коррупции в МО  Войсковицкое сельское поселение Гатчинского муниципального района Ленинградской области"</t>
  </si>
  <si>
    <t>795__00</t>
  </si>
  <si>
    <t>795_000</t>
  </si>
  <si>
    <t>Муниципальная целевая программа "Развитие молодежной политики в муниципальном образовании Войсковицкое сельское поселение Гатчинского муниципального района Ленинградской области на 2011 год"</t>
  </si>
  <si>
    <t>Муниципальная целевая программа "Основные направления социально-культурного развития  в муниципальном образовании Войсковицкое сельское поселение Гатчинского муниципального района Ленинградской области на 2011 год"</t>
  </si>
  <si>
    <t>Муниципальная целевая программа "Развитие физической культуры и спорта в муниципальном образовании Войсковицкое сельское поселение Гатчинского муниципального района Ленинградской области на 2011 год"</t>
  </si>
  <si>
    <t>Долгосрочная целевая программа"Реконструкция автоматизированной системы централизованного оповещения  и информирования населения в Войсковицком сельском поселении Гатчинского муниципального района Ленинградской области на 2011-2013 годы"</t>
  </si>
  <si>
    <t>1400</t>
  </si>
  <si>
    <t>1403</t>
  </si>
  <si>
    <t xml:space="preserve">№__от __.12.2010 </t>
  </si>
  <si>
    <t>1102</t>
  </si>
  <si>
    <t xml:space="preserve">Мероприятия в области физической культуры и спорта </t>
  </si>
  <si>
    <t>Массовый спорт</t>
  </si>
  <si>
    <t>0111</t>
  </si>
  <si>
    <t>0113</t>
  </si>
  <si>
    <t>Защита населения и территории от чрезвычайных ситуаций природного и техногенного характера, гражданская оборона</t>
  </si>
  <si>
    <t>7953400</t>
  </si>
  <si>
    <t>7953200</t>
  </si>
  <si>
    <t>7952500</t>
  </si>
  <si>
    <t>Культура, кинематография</t>
  </si>
  <si>
    <t xml:space="preserve">Культура, кинематография </t>
  </si>
  <si>
    <t>7954400</t>
  </si>
  <si>
    <t>7951800</t>
  </si>
  <si>
    <t xml:space="preserve">№__от 21.03.2011 </t>
  </si>
  <si>
    <t>__10.2011</t>
  </si>
  <si>
    <t xml:space="preserve">№__от __.__.2011 </t>
  </si>
  <si>
    <t>Оценка недвижимости, признание прав и регулирование отношений по государственной и муниципальной собственности</t>
  </si>
  <si>
    <t>092 02 00</t>
  </si>
  <si>
    <t>Оценка недвиж</t>
  </si>
  <si>
    <t>Сельское хозяйство и рыболовство</t>
  </si>
  <si>
    <t>0405</t>
  </si>
  <si>
    <t>Мероприятия в области сельскохозяйственного производства</t>
  </si>
  <si>
    <t>7950100</t>
  </si>
  <si>
    <t>342</t>
  </si>
  <si>
    <t>Долгосрочная целевая программа"Содействие созданию условий для развития сельскоохозяйственного производства в Войсковицком сельском поселении Гатчинского муниципального района, расширению рынка сельскохозяйственной продукции, сырья и продовольствия, на 2010-2012 год"</t>
  </si>
  <si>
    <t>МЦП АПК</t>
  </si>
  <si>
    <t>1000</t>
  </si>
  <si>
    <t>1001</t>
  </si>
  <si>
    <t>Пенсионное обеспечение</t>
  </si>
  <si>
    <t>4910100</t>
  </si>
  <si>
    <t>005</t>
  </si>
  <si>
    <t>4910000</t>
  </si>
  <si>
    <t>Доплаты к пенсиям, дополнительное пенсионное обеспечение</t>
  </si>
  <si>
    <t>Доплаты к пенсиям муниципальных служащих</t>
  </si>
  <si>
    <t>Социальные выплаты</t>
  </si>
  <si>
    <t>из уточн</t>
  </si>
  <si>
    <t>изм окт</t>
  </si>
  <si>
    <t xml:space="preserve">Ведомственная  структура  расходов бюджета МО Войсковицкое сельское поселение  на 2012 год </t>
  </si>
  <si>
    <t>Бюджет на 2012 год, тыс.руб.)</t>
  </si>
  <si>
    <t>Муниципальная целевая программа "Развитие молодежной политики в муниципальном образовании Войсковицкое сельское поселение Гатчинского муниципального района Ленинградской области на 2012 год"</t>
  </si>
  <si>
    <t xml:space="preserve">Региональные Целевые программы </t>
  </si>
  <si>
    <t>Капитальный ремонт сельских учреждений культуры  в рамках реализации региональной целевой программы "Социальное развитие села на 2009-2012 годы"</t>
  </si>
  <si>
    <t>5224104</t>
  </si>
  <si>
    <t>Региональная целевая программа "Социальное развитие села на 2009-2012 годы"</t>
  </si>
  <si>
    <t>Муниципальная целевая программа "Основные направления социально-культурного развития  в муниципальном образовании Войсковицкое сельское поселение Гатчинского муниципального района Ленинградской области на 2012 год"</t>
  </si>
  <si>
    <t>Муниципальная целевая программа "Развитие физической культуры и спорта в муниципальном образовании Войсковицкое сельское поселение Гатчинского муниципального района Ленинградской области на 2012 год"</t>
  </si>
  <si>
    <t>от __.__.2012г.  № ___</t>
  </si>
  <si>
    <t>019</t>
  </si>
  <si>
    <t>Субсидии некоммерческим организациям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</si>
</sst>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52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6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sz val="10"/>
      <color indexed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59">
    <xf numFmtId="0" fontId="0" fillId="0" borderId="0" xfId="0" applyAlignment="1">
      <alignment/>
    </xf>
    <xf numFmtId="49" fontId="1" fillId="0" borderId="0" xfId="0" applyNumberFormat="1" applyFont="1" applyAlignment="1">
      <alignment vertical="center" wrapText="1"/>
    </xf>
    <xf numFmtId="49" fontId="3" fillId="0" borderId="0" xfId="0" applyNumberFormat="1" applyFont="1" applyAlignment="1">
      <alignment vertical="center" wrapText="1"/>
    </xf>
    <xf numFmtId="49" fontId="2" fillId="0" borderId="0" xfId="0" applyNumberFormat="1" applyFont="1" applyAlignment="1">
      <alignment vertical="center" wrapText="1"/>
    </xf>
    <xf numFmtId="49" fontId="2" fillId="0" borderId="0" xfId="0" applyNumberFormat="1" applyFont="1" applyAlignment="1">
      <alignment horizontal="left" vertical="center" wrapText="1"/>
    </xf>
    <xf numFmtId="49" fontId="0" fillId="0" borderId="0" xfId="0" applyNumberFormat="1" applyAlignment="1" applyProtection="1">
      <alignment vertical="center" wrapText="1"/>
      <protection locked="0"/>
    </xf>
    <xf numFmtId="49" fontId="2" fillId="0" borderId="10" xfId="0" applyNumberFormat="1" applyFont="1" applyBorder="1" applyAlignment="1">
      <alignment horizontal="left" vertical="center" wrapText="1"/>
    </xf>
    <xf numFmtId="2" fontId="2" fillId="0" borderId="10" xfId="0" applyNumberFormat="1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49" fontId="0" fillId="0" borderId="0" xfId="0" applyNumberFormat="1" applyFill="1" applyAlignment="1" applyProtection="1">
      <alignment vertical="center" wrapText="1"/>
      <protection locked="0"/>
    </xf>
    <xf numFmtId="168" fontId="2" fillId="0" borderId="0" xfId="0" applyNumberFormat="1" applyFont="1" applyFill="1" applyAlignment="1" applyProtection="1">
      <alignment horizontal="center" vertical="center" wrapText="1"/>
      <protection locked="0"/>
    </xf>
    <xf numFmtId="49" fontId="1" fillId="0" borderId="11" xfId="0" applyNumberFormat="1" applyFont="1" applyBorder="1" applyAlignment="1">
      <alignment vertical="center" wrapText="1"/>
    </xf>
    <xf numFmtId="49" fontId="1" fillId="0" borderId="12" xfId="0" applyNumberFormat="1" applyFont="1" applyBorder="1" applyAlignment="1">
      <alignment vertical="center" wrapText="1"/>
    </xf>
    <xf numFmtId="49" fontId="0" fillId="0" borderId="0" xfId="0" applyNumberFormat="1" applyFont="1" applyAlignment="1">
      <alignment horizontal="left" vertical="center" wrapText="1"/>
    </xf>
    <xf numFmtId="49" fontId="0" fillId="0" borderId="0" xfId="0" applyNumberFormat="1" applyFont="1" applyAlignment="1">
      <alignment vertical="center" wrapText="1"/>
    </xf>
    <xf numFmtId="49" fontId="0" fillId="0" borderId="0" xfId="0" applyNumberFormat="1" applyFont="1" applyAlignment="1">
      <alignment horizontal="left" vertical="center" wrapText="1"/>
    </xf>
    <xf numFmtId="49" fontId="0" fillId="0" borderId="0" xfId="0" applyNumberFormat="1" applyFont="1" applyAlignment="1">
      <alignment vertical="center" wrapText="1"/>
    </xf>
    <xf numFmtId="49" fontId="4" fillId="0" borderId="13" xfId="0" applyNumberFormat="1" applyFont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49" fontId="0" fillId="0" borderId="0" xfId="0" applyNumberFormat="1" applyFont="1" applyAlignment="1" applyProtection="1">
      <alignment horizontal="left" vertical="center" wrapText="1"/>
      <protection locked="0"/>
    </xf>
    <xf numFmtId="49" fontId="0" fillId="0" borderId="0" xfId="0" applyNumberFormat="1" applyFont="1" applyFill="1" applyAlignment="1" applyProtection="1">
      <alignment horizontal="left" vertical="center" wrapText="1"/>
      <protection locked="0"/>
    </xf>
    <xf numFmtId="49" fontId="0" fillId="0" borderId="0" xfId="0" applyNumberFormat="1" applyFont="1" applyFill="1" applyAlignment="1" applyProtection="1">
      <alignment vertical="center" wrapText="1"/>
      <protection locked="0"/>
    </xf>
    <xf numFmtId="168" fontId="9" fillId="0" borderId="0" xfId="0" applyNumberFormat="1" applyFont="1" applyFill="1" applyAlignment="1">
      <alignment horizontal="left"/>
    </xf>
    <xf numFmtId="168" fontId="8" fillId="0" borderId="0" xfId="0" applyNumberFormat="1" applyFont="1" applyFill="1" applyAlignment="1">
      <alignment/>
    </xf>
    <xf numFmtId="168" fontId="9" fillId="0" borderId="0" xfId="0" applyNumberFormat="1" applyFont="1" applyFill="1" applyAlignment="1">
      <alignment/>
    </xf>
    <xf numFmtId="49" fontId="2" fillId="33" borderId="10" xfId="0" applyNumberFormat="1" applyFont="1" applyFill="1" applyBorder="1" applyAlignment="1">
      <alignment horizontal="left" vertical="center" wrapText="1"/>
    </xf>
    <xf numFmtId="49" fontId="2" fillId="34" borderId="10" xfId="0" applyNumberFormat="1" applyFont="1" applyFill="1" applyBorder="1" applyAlignment="1">
      <alignment horizontal="left" vertical="center" wrapText="1"/>
    </xf>
    <xf numFmtId="43" fontId="4" fillId="0" borderId="14" xfId="59" applyFont="1" applyBorder="1" applyAlignment="1" applyProtection="1">
      <alignment horizontal="center" vertical="center" wrapText="1"/>
      <protection locked="0"/>
    </xf>
    <xf numFmtId="43" fontId="2" fillId="0" borderId="14" xfId="59" applyFont="1" applyBorder="1" applyAlignment="1" applyProtection="1">
      <alignment horizontal="center" vertical="center" wrapText="1"/>
      <protection locked="0"/>
    </xf>
    <xf numFmtId="43" fontId="2" fillId="34" borderId="14" xfId="59" applyFont="1" applyFill="1" applyBorder="1" applyAlignment="1" applyProtection="1">
      <alignment horizontal="center" vertical="center" wrapText="1"/>
      <protection locked="0"/>
    </xf>
    <xf numFmtId="43" fontId="2" fillId="0" borderId="14" xfId="59" applyFont="1" applyFill="1" applyBorder="1" applyAlignment="1" applyProtection="1">
      <alignment horizontal="center" vertical="center" wrapText="1"/>
      <protection locked="0"/>
    </xf>
    <xf numFmtId="49" fontId="4" fillId="0" borderId="13" xfId="0" applyNumberFormat="1" applyFont="1" applyBorder="1" applyAlignment="1">
      <alignment horizontal="center" vertical="center" wrapText="1"/>
    </xf>
    <xf numFmtId="49" fontId="7" fillId="0" borderId="15" xfId="0" applyNumberFormat="1" applyFont="1" applyBorder="1" applyAlignment="1">
      <alignment horizontal="right" vertical="center" wrapText="1"/>
    </xf>
    <xf numFmtId="49" fontId="7" fillId="0" borderId="16" xfId="0" applyNumberFormat="1" applyFont="1" applyBorder="1" applyAlignment="1">
      <alignment horizontal="left" vertical="center" wrapText="1"/>
    </xf>
    <xf numFmtId="43" fontId="4" fillId="0" borderId="17" xfId="59" applyFont="1" applyBorder="1" applyAlignment="1" applyProtection="1">
      <alignment horizontal="center" vertical="center" wrapText="1"/>
      <protection locked="0"/>
    </xf>
    <xf numFmtId="168" fontId="4" fillId="0" borderId="18" xfId="0" applyNumberFormat="1" applyFont="1" applyBorder="1" applyAlignment="1" applyProtection="1">
      <alignment horizontal="center" vertical="center" wrapText="1"/>
      <protection locked="0"/>
    </xf>
    <xf numFmtId="49" fontId="1" fillId="0" borderId="19" xfId="0" applyNumberFormat="1" applyFont="1" applyBorder="1" applyAlignment="1">
      <alignment vertical="center" wrapText="1"/>
    </xf>
    <xf numFmtId="49" fontId="2" fillId="34" borderId="20" xfId="0" applyNumberFormat="1" applyFont="1" applyFill="1" applyBorder="1" applyAlignment="1">
      <alignment horizontal="left" vertical="center" wrapText="1"/>
    </xf>
    <xf numFmtId="49" fontId="4" fillId="0" borderId="16" xfId="0" applyNumberFormat="1" applyFont="1" applyBorder="1" applyAlignment="1">
      <alignment horizontal="left" vertical="center" wrapText="1"/>
    </xf>
    <xf numFmtId="49" fontId="1" fillId="0" borderId="21" xfId="0" applyNumberFormat="1" applyFont="1" applyBorder="1" applyAlignment="1">
      <alignment vertical="center" wrapText="1"/>
    </xf>
    <xf numFmtId="49" fontId="0" fillId="0" borderId="0" xfId="0" applyNumberFormat="1" applyFill="1" applyBorder="1" applyAlignment="1" applyProtection="1">
      <alignment vertical="center" wrapText="1"/>
      <protection locked="0"/>
    </xf>
    <xf numFmtId="168" fontId="9" fillId="0" borderId="0" xfId="0" applyNumberFormat="1" applyFont="1" applyFill="1" applyBorder="1" applyAlignment="1">
      <alignment/>
    </xf>
    <xf numFmtId="43" fontId="4" fillId="0" borderId="22" xfId="59" applyFont="1" applyBorder="1" applyAlignment="1" applyProtection="1">
      <alignment horizontal="center" vertical="center" wrapText="1"/>
      <protection locked="0"/>
    </xf>
    <xf numFmtId="43" fontId="4" fillId="0" borderId="23" xfId="59" applyFont="1" applyBorder="1" applyAlignment="1" applyProtection="1">
      <alignment horizontal="center" vertical="center" wrapText="1"/>
      <protection locked="0"/>
    </xf>
    <xf numFmtId="43" fontId="2" fillId="0" borderId="23" xfId="59" applyFont="1" applyBorder="1" applyAlignment="1" applyProtection="1">
      <alignment horizontal="center" vertical="center" wrapText="1"/>
      <protection locked="0"/>
    </xf>
    <xf numFmtId="43" fontId="2" fillId="34" borderId="23" xfId="59" applyFont="1" applyFill="1" applyBorder="1" applyAlignment="1" applyProtection="1">
      <alignment horizontal="center" vertical="center" wrapText="1"/>
      <protection locked="0"/>
    </xf>
    <xf numFmtId="43" fontId="2" fillId="34" borderId="24" xfId="59" applyFont="1" applyFill="1" applyBorder="1" applyAlignment="1" applyProtection="1">
      <alignment horizontal="center" vertical="center" wrapText="1"/>
      <protection locked="0"/>
    </xf>
    <xf numFmtId="43" fontId="4" fillId="34" borderId="18" xfId="59" applyFont="1" applyFill="1" applyBorder="1" applyAlignment="1" applyProtection="1">
      <alignment horizontal="center" vertical="center" wrapText="1"/>
      <protection locked="0"/>
    </xf>
    <xf numFmtId="2" fontId="4" fillId="0" borderId="25" xfId="0" applyNumberFormat="1" applyFont="1" applyBorder="1" applyAlignment="1" applyProtection="1">
      <alignment horizontal="center" vertical="center" wrapText="1"/>
      <protection locked="0"/>
    </xf>
    <xf numFmtId="0" fontId="13" fillId="0" borderId="0" xfId="0" applyFont="1" applyAlignment="1">
      <alignment vertical="top" wrapText="1"/>
    </xf>
    <xf numFmtId="49" fontId="14" fillId="0" borderId="10" xfId="0" applyNumberFormat="1" applyFont="1" applyBorder="1" applyAlignment="1">
      <alignment horizontal="left" vertical="center" wrapText="1"/>
    </xf>
    <xf numFmtId="49" fontId="15" fillId="0" borderId="10" xfId="0" applyNumberFormat="1" applyFont="1" applyBorder="1" applyAlignment="1">
      <alignment horizontal="left" vertical="center" wrapText="1"/>
    </xf>
    <xf numFmtId="49" fontId="15" fillId="34" borderId="10" xfId="0" applyNumberFormat="1" applyFont="1" applyFill="1" applyBorder="1" applyAlignment="1">
      <alignment horizontal="left" vertical="center" wrapText="1"/>
    </xf>
    <xf numFmtId="49" fontId="6" fillId="34" borderId="0" xfId="0" applyNumberFormat="1" applyFont="1" applyFill="1" applyAlignment="1" applyProtection="1">
      <alignment vertical="center" wrapText="1"/>
      <protection locked="0"/>
    </xf>
    <xf numFmtId="49" fontId="15" fillId="0" borderId="10" xfId="0" applyNumberFormat="1" applyFont="1" applyFill="1" applyBorder="1" applyAlignment="1">
      <alignment horizontal="left" vertical="center" wrapText="1"/>
    </xf>
    <xf numFmtId="49" fontId="15" fillId="34" borderId="20" xfId="0" applyNumberFormat="1" applyFont="1" applyFill="1" applyBorder="1" applyAlignment="1">
      <alignment horizontal="left" vertical="center" wrapText="1"/>
    </xf>
    <xf numFmtId="49" fontId="14" fillId="0" borderId="16" xfId="0" applyNumberFormat="1" applyFont="1" applyBorder="1" applyAlignment="1">
      <alignment horizontal="left" vertical="center" wrapText="1"/>
    </xf>
    <xf numFmtId="49" fontId="6" fillId="34" borderId="10" xfId="0" applyNumberFormat="1" applyFont="1" applyFill="1" applyBorder="1" applyAlignment="1" applyProtection="1">
      <alignment vertical="center" wrapText="1"/>
      <protection locked="0"/>
    </xf>
    <xf numFmtId="49" fontId="6" fillId="0" borderId="10" xfId="0" applyNumberFormat="1" applyFont="1" applyFill="1" applyBorder="1" applyAlignment="1" applyProtection="1">
      <alignment vertical="center" wrapText="1"/>
      <protection locked="0"/>
    </xf>
    <xf numFmtId="0" fontId="2" fillId="0" borderId="0" xfId="0" applyFont="1" applyAlignment="1">
      <alignment vertical="top" wrapText="1"/>
    </xf>
    <xf numFmtId="43" fontId="2" fillId="3" borderId="14" xfId="59" applyFont="1" applyFill="1" applyBorder="1" applyAlignment="1" applyProtection="1">
      <alignment horizontal="center" vertical="center" wrapText="1"/>
      <protection locked="0"/>
    </xf>
    <xf numFmtId="49" fontId="4" fillId="35" borderId="10" xfId="0" applyNumberFormat="1" applyFont="1" applyFill="1" applyBorder="1" applyAlignment="1">
      <alignment horizontal="left" vertical="center" wrapText="1"/>
    </xf>
    <xf numFmtId="49" fontId="14" fillId="35" borderId="10" xfId="0" applyNumberFormat="1" applyFont="1" applyFill="1" applyBorder="1" applyAlignment="1">
      <alignment horizontal="left" vertical="center" wrapText="1"/>
    </xf>
    <xf numFmtId="43" fontId="4" fillId="35" borderId="14" xfId="59" applyFont="1" applyFill="1" applyBorder="1" applyAlignment="1" applyProtection="1">
      <alignment horizontal="center" vertical="center" wrapText="1"/>
      <protection locked="0"/>
    </xf>
    <xf numFmtId="0" fontId="51" fillId="0" borderId="0" xfId="0" applyFont="1" applyAlignment="1">
      <alignment vertical="center"/>
    </xf>
    <xf numFmtId="49" fontId="2" fillId="0" borderId="0" xfId="0" applyNumberFormat="1" applyFont="1" applyAlignment="1" applyProtection="1">
      <alignment horizontal="left" vertical="center" wrapText="1"/>
      <protection locked="0"/>
    </xf>
    <xf numFmtId="168" fontId="8" fillId="0" borderId="0" xfId="0" applyNumberFormat="1" applyFont="1" applyFill="1" applyAlignment="1">
      <alignment horizontal="left"/>
    </xf>
    <xf numFmtId="168" fontId="2" fillId="0" borderId="0" xfId="0" applyNumberFormat="1" applyFont="1" applyFill="1" applyAlignment="1">
      <alignment horizontal="left"/>
    </xf>
    <xf numFmtId="49" fontId="4" fillId="0" borderId="16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34" borderId="10" xfId="0" applyNumberFormat="1" applyFont="1" applyFill="1" applyBorder="1" applyAlignment="1">
      <alignment horizontal="center" vertical="center" wrapText="1"/>
    </xf>
    <xf numFmtId="49" fontId="4" fillId="0" borderId="26" xfId="0" applyNumberFormat="1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4" fillId="34" borderId="10" xfId="0" applyNumberFormat="1" applyFont="1" applyFill="1" applyBorder="1" applyAlignment="1">
      <alignment horizontal="center" vertical="center" wrapText="1"/>
    </xf>
    <xf numFmtId="49" fontId="2" fillId="34" borderId="20" xfId="0" applyNumberFormat="1" applyFont="1" applyFill="1" applyBorder="1" applyAlignment="1">
      <alignment horizontal="center" vertical="center" wrapText="1"/>
    </xf>
    <xf numFmtId="49" fontId="4" fillId="34" borderId="20" xfId="0" applyNumberFormat="1" applyFont="1" applyFill="1" applyBorder="1" applyAlignment="1">
      <alignment horizontal="center" vertical="center" wrapText="1"/>
    </xf>
    <xf numFmtId="49" fontId="4" fillId="35" borderId="10" xfId="0" applyNumberFormat="1" applyFont="1" applyFill="1" applyBorder="1" applyAlignment="1">
      <alignment horizontal="center" vertical="center" wrapText="1"/>
    </xf>
    <xf numFmtId="14" fontId="0" fillId="0" borderId="0" xfId="0" applyNumberFormat="1" applyAlignment="1">
      <alignment/>
    </xf>
    <xf numFmtId="168" fontId="9" fillId="35" borderId="0" xfId="0" applyNumberFormat="1" applyFont="1" applyFill="1" applyAlignment="1">
      <alignment horizontal="left"/>
    </xf>
    <xf numFmtId="17" fontId="0" fillId="0" borderId="0" xfId="0" applyNumberFormat="1" applyAlignment="1">
      <alignment/>
    </xf>
    <xf numFmtId="0" fontId="2" fillId="34" borderId="10" xfId="0" applyNumberFormat="1" applyFont="1" applyFill="1" applyBorder="1" applyAlignment="1">
      <alignment horizontal="left" vertical="center" wrapText="1"/>
    </xf>
    <xf numFmtId="168" fontId="2" fillId="0" borderId="0" xfId="0" applyNumberFormat="1" applyFont="1" applyFill="1" applyAlignment="1">
      <alignment/>
    </xf>
    <xf numFmtId="168" fontId="8" fillId="0" borderId="0" xfId="0" applyNumberFormat="1" applyFont="1" applyFill="1" applyAlignment="1">
      <alignment horizontal="left"/>
    </xf>
    <xf numFmtId="168" fontId="2" fillId="0" borderId="0" xfId="0" applyNumberFormat="1" applyFont="1" applyFill="1" applyAlignment="1">
      <alignment horizontal="left"/>
    </xf>
    <xf numFmtId="49" fontId="3" fillId="0" borderId="0" xfId="0" applyNumberFormat="1" applyFont="1" applyAlignment="1">
      <alignment horizontal="center" vertical="center" wrapText="1"/>
    </xf>
    <xf numFmtId="49" fontId="10" fillId="0" borderId="0" xfId="0" applyNumberFormat="1" applyFont="1" applyAlignment="1">
      <alignment horizontal="center" vertical="center" wrapText="1"/>
    </xf>
    <xf numFmtId="49" fontId="11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vertical="center" wrapText="1"/>
    </xf>
    <xf numFmtId="49" fontId="2" fillId="0" borderId="0" xfId="0" applyNumberFormat="1" applyFont="1" applyAlignment="1">
      <alignment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27" xfId="0" applyNumberFormat="1" applyFont="1" applyBorder="1" applyAlignment="1">
      <alignment horizontal="center" vertical="center" wrapText="1"/>
    </xf>
    <xf numFmtId="49" fontId="12" fillId="0" borderId="28" xfId="0" applyNumberFormat="1" applyFont="1" applyBorder="1" applyAlignment="1">
      <alignment horizontal="center" vertical="center" wrapText="1"/>
    </xf>
    <xf numFmtId="49" fontId="12" fillId="0" borderId="29" xfId="0" applyNumberFormat="1" applyFont="1" applyBorder="1" applyAlignment="1">
      <alignment horizontal="center" vertical="center" wrapText="1"/>
    </xf>
    <xf numFmtId="49" fontId="12" fillId="0" borderId="25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34" borderId="10" xfId="0" applyNumberFormat="1" applyFont="1" applyFill="1" applyBorder="1" applyAlignment="1">
      <alignment horizontal="center" vertical="center" wrapText="1"/>
    </xf>
    <xf numFmtId="49" fontId="4" fillId="0" borderId="26" xfId="0" applyNumberFormat="1" applyFont="1" applyBorder="1" applyAlignment="1">
      <alignment horizontal="center" vertical="center" wrapText="1"/>
    </xf>
    <xf numFmtId="49" fontId="4" fillId="0" borderId="30" xfId="0" applyNumberFormat="1" applyFont="1" applyBorder="1" applyAlignment="1">
      <alignment horizontal="center" vertical="center" wrapText="1"/>
    </xf>
    <xf numFmtId="49" fontId="4" fillId="0" borderId="31" xfId="0" applyNumberFormat="1" applyFont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3" borderId="10" xfId="0" applyNumberFormat="1" applyFont="1" applyFill="1" applyBorder="1" applyAlignment="1">
      <alignment horizontal="center" vertical="center" wrapText="1"/>
    </xf>
    <xf numFmtId="49" fontId="4" fillId="34" borderId="10" xfId="0" applyNumberFormat="1" applyFont="1" applyFill="1" applyBorder="1" applyAlignment="1">
      <alignment horizontal="center" vertical="center" wrapText="1"/>
    </xf>
    <xf numFmtId="49" fontId="12" fillId="0" borderId="32" xfId="0" applyNumberFormat="1" applyFont="1" applyBorder="1" applyAlignment="1">
      <alignment horizontal="center" vertical="center" wrapText="1"/>
    </xf>
    <xf numFmtId="49" fontId="4" fillId="0" borderId="33" xfId="0" applyNumberFormat="1" applyFont="1" applyBorder="1" applyAlignment="1">
      <alignment horizontal="center" vertical="center" wrapText="1"/>
    </xf>
    <xf numFmtId="49" fontId="2" fillId="34" borderId="20" xfId="0" applyNumberFormat="1" applyFont="1" applyFill="1" applyBorder="1" applyAlignment="1">
      <alignment horizontal="center" vertical="center" wrapText="1"/>
    </xf>
    <xf numFmtId="49" fontId="2" fillId="0" borderId="26" xfId="0" applyNumberFormat="1" applyFont="1" applyBorder="1" applyAlignment="1">
      <alignment horizontal="center" vertical="center" wrapText="1"/>
    </xf>
    <xf numFmtId="49" fontId="2" fillId="34" borderId="26" xfId="0" applyNumberFormat="1" applyFont="1" applyFill="1" applyBorder="1" applyAlignment="1">
      <alignment horizontal="center" vertical="center" wrapText="1"/>
    </xf>
    <xf numFmtId="49" fontId="4" fillId="34" borderId="32" xfId="0" applyNumberFormat="1" applyFont="1" applyFill="1" applyBorder="1" applyAlignment="1">
      <alignment horizontal="center" vertical="center" wrapText="1"/>
    </xf>
    <xf numFmtId="49" fontId="4" fillId="34" borderId="29" xfId="0" applyNumberFormat="1" applyFont="1" applyFill="1" applyBorder="1" applyAlignment="1">
      <alignment horizontal="center" vertical="center" wrapText="1"/>
    </xf>
    <xf numFmtId="49" fontId="4" fillId="34" borderId="20" xfId="0" applyNumberFormat="1" applyFont="1" applyFill="1" applyBorder="1" applyAlignment="1">
      <alignment horizontal="center" vertical="center" wrapText="1"/>
    </xf>
    <xf numFmtId="49" fontId="2" fillId="34" borderId="34" xfId="0" applyNumberFormat="1" applyFont="1" applyFill="1" applyBorder="1" applyAlignment="1">
      <alignment horizontal="center" vertical="center" wrapText="1"/>
    </xf>
    <xf numFmtId="49" fontId="4" fillId="35" borderId="1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vertical="center" wrapText="1"/>
    </xf>
    <xf numFmtId="49" fontId="0" fillId="0" borderId="0" xfId="0" applyNumberFormat="1" applyFont="1" applyFill="1" applyAlignment="1">
      <alignment horizontal="left" vertical="center" wrapText="1"/>
    </xf>
    <xf numFmtId="0" fontId="0" fillId="0" borderId="0" xfId="0" applyFill="1" applyAlignment="1">
      <alignment/>
    </xf>
    <xf numFmtId="49" fontId="3" fillId="0" borderId="0" xfId="0" applyNumberFormat="1" applyFont="1" applyFill="1" applyAlignment="1">
      <alignment vertical="center" wrapText="1"/>
    </xf>
    <xf numFmtId="49" fontId="3" fillId="0" borderId="0" xfId="0" applyNumberFormat="1" applyFont="1" applyFill="1" applyAlignment="1">
      <alignment vertical="center" wrapText="1"/>
    </xf>
    <xf numFmtId="49" fontId="2" fillId="0" borderId="0" xfId="0" applyNumberFormat="1" applyFont="1" applyFill="1" applyAlignment="1">
      <alignment horizontal="left" vertical="center" wrapText="1"/>
    </xf>
    <xf numFmtId="49" fontId="3" fillId="0" borderId="0" xfId="0" applyNumberFormat="1" applyFont="1" applyFill="1" applyAlignment="1">
      <alignment horizontal="center" vertical="center" wrapText="1"/>
    </xf>
    <xf numFmtId="49" fontId="10" fillId="0" borderId="0" xfId="0" applyNumberFormat="1" applyFont="1" applyFill="1" applyAlignment="1">
      <alignment horizontal="center" vertical="center" wrapText="1"/>
    </xf>
    <xf numFmtId="49" fontId="11" fillId="0" borderId="0" xfId="0" applyNumberFormat="1" applyFont="1" applyFill="1" applyAlignment="1">
      <alignment horizontal="center" vertical="center" wrapText="1"/>
    </xf>
    <xf numFmtId="49" fontId="1" fillId="0" borderId="11" xfId="0" applyNumberFormat="1" applyFont="1" applyFill="1" applyBorder="1" applyAlignment="1">
      <alignment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168" fontId="4" fillId="0" borderId="18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28" xfId="0" applyNumberFormat="1" applyFont="1" applyFill="1" applyBorder="1" applyAlignment="1">
      <alignment horizontal="center" vertical="center" wrapText="1"/>
    </xf>
    <xf numFmtId="49" fontId="12" fillId="0" borderId="29" xfId="0" applyNumberFormat="1" applyFont="1" applyFill="1" applyBorder="1" applyAlignment="1">
      <alignment horizontal="center" vertical="center" wrapText="1"/>
    </xf>
    <xf numFmtId="2" fontId="4" fillId="0" borderId="25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3" xfId="0" applyNumberFormat="1" applyFont="1" applyFill="1" applyBorder="1" applyAlignment="1">
      <alignment horizontal="left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43" fontId="4" fillId="0" borderId="17" xfId="59" applyFont="1" applyFill="1" applyBorder="1" applyAlignment="1" applyProtection="1">
      <alignment horizontal="center" vertical="center" wrapText="1"/>
      <protection locked="0"/>
    </xf>
    <xf numFmtId="49" fontId="1" fillId="0" borderId="12" xfId="0" applyNumberFormat="1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3" fontId="4" fillId="0" borderId="14" xfId="59" applyFont="1" applyFill="1" applyBorder="1" applyAlignment="1" applyProtection="1">
      <alignment horizontal="center" vertical="center" wrapText="1"/>
      <protection locked="0"/>
    </xf>
    <xf numFmtId="49" fontId="4" fillId="0" borderId="26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left" vertical="center" wrapText="1"/>
    </xf>
    <xf numFmtId="49" fontId="2" fillId="0" borderId="2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top" wrapText="1"/>
    </xf>
    <xf numFmtId="49" fontId="2" fillId="0" borderId="0" xfId="0" applyNumberFormat="1" applyFont="1" applyFill="1" applyAlignment="1" applyProtection="1">
      <alignment horizontal="left" vertical="center" wrapText="1"/>
      <protection locked="0"/>
    </xf>
    <xf numFmtId="49" fontId="1" fillId="0" borderId="21" xfId="0" applyNumberFormat="1" applyFont="1" applyFill="1" applyBorder="1" applyAlignment="1">
      <alignment vertical="center" wrapText="1"/>
    </xf>
    <xf numFmtId="49" fontId="12" fillId="0" borderId="32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left" vertical="center" wrapText="1"/>
    </xf>
    <xf numFmtId="43" fontId="4" fillId="0" borderId="22" xfId="59" applyFont="1" applyFill="1" applyBorder="1" applyAlignment="1" applyProtection="1">
      <alignment horizontal="center" vertical="center" wrapText="1"/>
      <protection locked="0"/>
    </xf>
    <xf numFmtId="43" fontId="4" fillId="0" borderId="23" xfId="59" applyFont="1" applyFill="1" applyBorder="1" applyAlignment="1" applyProtection="1">
      <alignment horizontal="center" vertical="center" wrapText="1"/>
      <protection locked="0"/>
    </xf>
    <xf numFmtId="43" fontId="2" fillId="0" borderId="23" xfId="59" applyFont="1" applyFill="1" applyBorder="1" applyAlignment="1" applyProtection="1">
      <alignment horizontal="center" vertical="center" wrapText="1"/>
      <protection locked="0"/>
    </xf>
    <xf numFmtId="49" fontId="1" fillId="0" borderId="19" xfId="0" applyNumberFormat="1" applyFont="1" applyFill="1" applyBorder="1" applyAlignment="1">
      <alignment vertical="center" wrapText="1"/>
    </xf>
    <xf numFmtId="49" fontId="2" fillId="0" borderId="20" xfId="0" applyNumberFormat="1" applyFont="1" applyFill="1" applyBorder="1" applyAlignment="1">
      <alignment horizontal="left" vertical="center" wrapText="1"/>
    </xf>
    <xf numFmtId="49" fontId="4" fillId="0" borderId="20" xfId="0" applyNumberFormat="1" applyFont="1" applyFill="1" applyBorder="1" applyAlignment="1">
      <alignment horizontal="center" vertical="center" wrapText="1"/>
    </xf>
    <xf numFmtId="43" fontId="2" fillId="0" borderId="24" xfId="59" applyFont="1" applyFill="1" applyBorder="1" applyAlignment="1" applyProtection="1">
      <alignment horizontal="center" vertical="center" wrapText="1"/>
      <protection locked="0"/>
    </xf>
    <xf numFmtId="49" fontId="4" fillId="0" borderId="32" xfId="0" applyNumberFormat="1" applyFont="1" applyFill="1" applyBorder="1" applyAlignment="1">
      <alignment horizontal="center" vertical="center" wrapText="1"/>
    </xf>
    <xf numFmtId="49" fontId="4" fillId="0" borderId="29" xfId="0" applyNumberFormat="1" applyFont="1" applyFill="1" applyBorder="1" applyAlignment="1">
      <alignment horizontal="center" vertical="center" wrapText="1"/>
    </xf>
    <xf numFmtId="43" fontId="4" fillId="0" borderId="18" xfId="59" applyFont="1" applyFill="1" applyBorder="1" applyAlignment="1" applyProtection="1">
      <alignment horizontal="center" vertical="center" wrapText="1"/>
      <protection locked="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01"/>
  <sheetViews>
    <sheetView view="pageBreakPreview" zoomScaleSheetLayoutView="100" zoomScalePageLayoutView="0" workbookViewId="0" topLeftCell="A1">
      <selection activeCell="A1" sqref="A1:K9"/>
    </sheetView>
  </sheetViews>
  <sheetFormatPr defaultColWidth="9.00390625" defaultRowHeight="12.75"/>
  <cols>
    <col min="1" max="1" width="4.00390625" style="9" customWidth="1"/>
    <col min="2" max="2" width="44.25390625" style="20" customWidth="1"/>
    <col min="3" max="3" width="0" style="21" hidden="1" customWidth="1"/>
    <col min="4" max="4" width="10.875" style="21" customWidth="1"/>
    <col min="5" max="5" width="0.6171875" style="21" customWidth="1"/>
    <col min="6" max="6" width="4.75390625" style="21" customWidth="1"/>
    <col min="7" max="7" width="3.125" style="21" customWidth="1"/>
    <col min="8" max="8" width="1.37890625" style="21" customWidth="1"/>
    <col min="9" max="9" width="6.25390625" style="21" customWidth="1"/>
    <col min="10" max="10" width="0.6171875" style="21" customWidth="1"/>
    <col min="11" max="11" width="12.375" style="10" customWidth="1"/>
    <col min="12" max="12" width="9.875" style="9" customWidth="1"/>
    <col min="13" max="16384" width="9.125" style="9" customWidth="1"/>
  </cols>
  <sheetData>
    <row r="1" spans="1:15" ht="15.75">
      <c r="A1" s="1"/>
      <c r="B1" s="13"/>
      <c r="C1" s="14"/>
      <c r="D1" s="14"/>
      <c r="E1" s="84" t="s">
        <v>111</v>
      </c>
      <c r="F1" s="84"/>
      <c r="G1" s="84"/>
      <c r="H1" s="84"/>
      <c r="I1" s="84"/>
      <c r="J1" s="84"/>
      <c r="K1" s="84"/>
      <c r="L1" s="23"/>
      <c r="M1" s="23"/>
      <c r="N1" s="23"/>
      <c r="O1" s="23"/>
    </row>
    <row r="2" spans="1:15" ht="15.75">
      <c r="A2" s="1"/>
      <c r="B2" s="15"/>
      <c r="C2" s="16"/>
      <c r="D2" s="16"/>
      <c r="E2" s="85" t="s">
        <v>110</v>
      </c>
      <c r="F2" s="85"/>
      <c r="G2" s="85"/>
      <c r="H2" s="85"/>
      <c r="I2" s="85"/>
      <c r="J2" s="85"/>
      <c r="K2" s="85"/>
      <c r="L2" s="24"/>
      <c r="M2" s="24"/>
      <c r="N2" s="24"/>
      <c r="O2" s="24"/>
    </row>
    <row r="3" spans="1:15" ht="15">
      <c r="A3" s="89"/>
      <c r="B3" s="89"/>
      <c r="C3" s="90"/>
      <c r="D3" s="90"/>
      <c r="E3" s="85" t="s">
        <v>112</v>
      </c>
      <c r="F3" s="85"/>
      <c r="G3" s="85"/>
      <c r="H3" s="85"/>
      <c r="I3" s="85"/>
      <c r="J3" s="85"/>
      <c r="K3" s="85"/>
      <c r="L3" s="24"/>
      <c r="M3" s="24"/>
      <c r="N3" s="24"/>
      <c r="O3" s="24"/>
    </row>
    <row r="4" spans="1:15" ht="15">
      <c r="A4" s="2"/>
      <c r="B4" s="4"/>
      <c r="C4" s="3"/>
      <c r="D4" s="3"/>
      <c r="E4" s="85" t="s">
        <v>217</v>
      </c>
      <c r="F4" s="85"/>
      <c r="G4" s="85"/>
      <c r="H4" s="85"/>
      <c r="I4" s="85"/>
      <c r="J4" s="85"/>
      <c r="K4" s="85"/>
      <c r="L4" s="41"/>
      <c r="M4" s="24"/>
      <c r="N4" s="24"/>
      <c r="O4" s="24"/>
    </row>
    <row r="5" spans="1:15" ht="15">
      <c r="A5" s="86"/>
      <c r="B5" s="86"/>
      <c r="C5" s="86"/>
      <c r="D5" s="86"/>
      <c r="E5" s="86"/>
      <c r="F5" s="86"/>
      <c r="G5" s="86"/>
      <c r="H5" s="86"/>
      <c r="I5" s="86"/>
      <c r="J5" s="86"/>
      <c r="K5" s="86"/>
      <c r="L5" s="22"/>
      <c r="M5" s="22"/>
      <c r="N5" s="22"/>
      <c r="O5" s="22"/>
    </row>
    <row r="6" spans="1:15" ht="15">
      <c r="A6" s="87" t="s">
        <v>216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22"/>
      <c r="M6" s="22"/>
      <c r="N6" s="22"/>
      <c r="O6" s="22"/>
    </row>
    <row r="7" spans="1:15" ht="15.75" customHeight="1">
      <c r="A7" s="88"/>
      <c r="B7" s="88"/>
      <c r="C7" s="88"/>
      <c r="D7" s="88"/>
      <c r="E7" s="88"/>
      <c r="F7" s="88"/>
      <c r="G7" s="88"/>
      <c r="H7" s="88"/>
      <c r="I7" s="88"/>
      <c r="J7" s="88"/>
      <c r="K7" s="88"/>
      <c r="L7" s="5"/>
      <c r="M7" s="5"/>
      <c r="N7" s="5"/>
      <c r="O7" s="5"/>
    </row>
    <row r="8" spans="1:15" ht="13.5" customHeight="1" thickBot="1">
      <c r="A8" s="88"/>
      <c r="B8" s="88"/>
      <c r="C8" s="88"/>
      <c r="D8" s="88"/>
      <c r="E8" s="88"/>
      <c r="F8" s="88"/>
      <c r="G8" s="88"/>
      <c r="H8" s="88"/>
      <c r="I8" s="88"/>
      <c r="J8" s="88"/>
      <c r="K8" s="88"/>
      <c r="L8" s="5"/>
      <c r="M8" s="5"/>
      <c r="N8" s="5"/>
      <c r="O8" s="5"/>
    </row>
    <row r="9" spans="1:11" ht="48" thickBot="1">
      <c r="A9" s="11" t="s">
        <v>4</v>
      </c>
      <c r="B9" s="31" t="s">
        <v>5</v>
      </c>
      <c r="C9" s="32"/>
      <c r="D9" s="93" t="s">
        <v>185</v>
      </c>
      <c r="E9" s="93"/>
      <c r="F9" s="93" t="s">
        <v>2</v>
      </c>
      <c r="G9" s="93"/>
      <c r="H9" s="93"/>
      <c r="I9" s="93" t="s">
        <v>3</v>
      </c>
      <c r="J9" s="94"/>
      <c r="K9" s="35" t="s">
        <v>233</v>
      </c>
    </row>
    <row r="10" spans="1:11" ht="32.25" customHeight="1" thickBot="1">
      <c r="A10" s="11" t="s">
        <v>166</v>
      </c>
      <c r="B10" s="95" t="s">
        <v>167</v>
      </c>
      <c r="C10" s="96"/>
      <c r="D10" s="96"/>
      <c r="E10" s="96"/>
      <c r="F10" s="96"/>
      <c r="G10" s="96"/>
      <c r="H10" s="96"/>
      <c r="I10" s="96"/>
      <c r="J10" s="97"/>
      <c r="K10" s="48">
        <f>K11+K36+K41+K54+K65+K101+K109+K120+K131</f>
        <v>19257.4</v>
      </c>
    </row>
    <row r="11" spans="1:11" ht="29.25" customHeight="1">
      <c r="A11" s="11"/>
      <c r="B11" s="17" t="s">
        <v>24</v>
      </c>
      <c r="C11" s="33"/>
      <c r="D11" s="91" t="s">
        <v>186</v>
      </c>
      <c r="E11" s="91"/>
      <c r="F11" s="91" t="s">
        <v>25</v>
      </c>
      <c r="G11" s="91"/>
      <c r="H11" s="91"/>
      <c r="I11" s="91" t="s">
        <v>23</v>
      </c>
      <c r="J11" s="91"/>
      <c r="K11" s="34">
        <f>K12+K18+K24+K28+K32</f>
        <v>8928.9</v>
      </c>
    </row>
    <row r="12" spans="1:11" ht="51">
      <c r="A12" s="12"/>
      <c r="B12" s="8" t="s">
        <v>31</v>
      </c>
      <c r="C12" s="50"/>
      <c r="D12" s="92" t="s">
        <v>187</v>
      </c>
      <c r="E12" s="92"/>
      <c r="F12" s="92" t="s">
        <v>26</v>
      </c>
      <c r="G12" s="92"/>
      <c r="H12" s="92"/>
      <c r="I12" s="92" t="s">
        <v>27</v>
      </c>
      <c r="J12" s="92"/>
      <c r="K12" s="27">
        <f>K13</f>
        <v>500</v>
      </c>
    </row>
    <row r="13" spans="1:11" ht="51">
      <c r="A13" s="12"/>
      <c r="B13" s="6" t="s">
        <v>28</v>
      </c>
      <c r="C13" s="51"/>
      <c r="D13" s="98" t="s">
        <v>187</v>
      </c>
      <c r="E13" s="98"/>
      <c r="F13" s="98" t="s">
        <v>29</v>
      </c>
      <c r="G13" s="98"/>
      <c r="H13" s="98"/>
      <c r="I13" s="98" t="s">
        <v>27</v>
      </c>
      <c r="J13" s="98"/>
      <c r="K13" s="28">
        <f>K14+K16</f>
        <v>500</v>
      </c>
    </row>
    <row r="14" spans="1:11" ht="13.5" customHeight="1" hidden="1">
      <c r="A14" s="12"/>
      <c r="B14" s="6" t="s">
        <v>32</v>
      </c>
      <c r="C14" s="51"/>
      <c r="D14" s="98" t="s">
        <v>187</v>
      </c>
      <c r="E14" s="98"/>
      <c r="F14" s="98" t="s">
        <v>33</v>
      </c>
      <c r="G14" s="98"/>
      <c r="H14" s="98"/>
      <c r="I14" s="98" t="s">
        <v>27</v>
      </c>
      <c r="J14" s="98"/>
      <c r="K14" s="28"/>
    </row>
    <row r="15" spans="1:11" ht="12" customHeight="1" hidden="1">
      <c r="A15" s="12"/>
      <c r="B15" s="6" t="s">
        <v>30</v>
      </c>
      <c r="C15" s="51"/>
      <c r="D15" s="98" t="s">
        <v>187</v>
      </c>
      <c r="E15" s="98"/>
      <c r="F15" s="98" t="s">
        <v>33</v>
      </c>
      <c r="G15" s="98"/>
      <c r="H15" s="98"/>
      <c r="I15" s="98">
        <v>500</v>
      </c>
      <c r="J15" s="98"/>
      <c r="K15" s="28"/>
    </row>
    <row r="16" spans="1:11" ht="25.5">
      <c r="A16" s="12"/>
      <c r="B16" s="6" t="s">
        <v>34</v>
      </c>
      <c r="C16" s="51"/>
      <c r="D16" s="98" t="s">
        <v>187</v>
      </c>
      <c r="E16" s="98"/>
      <c r="F16" s="98" t="s">
        <v>35</v>
      </c>
      <c r="G16" s="98"/>
      <c r="H16" s="98"/>
      <c r="I16" s="98" t="s">
        <v>23</v>
      </c>
      <c r="J16" s="98"/>
      <c r="K16" s="28">
        <f>K17</f>
        <v>500</v>
      </c>
    </row>
    <row r="17" spans="1:11" ht="25.5">
      <c r="A17" s="12"/>
      <c r="B17" s="26" t="s">
        <v>30</v>
      </c>
      <c r="C17" s="52" t="s">
        <v>172</v>
      </c>
      <c r="D17" s="99" t="s">
        <v>187</v>
      </c>
      <c r="E17" s="99"/>
      <c r="F17" s="99" t="s">
        <v>35</v>
      </c>
      <c r="G17" s="99"/>
      <c r="H17" s="99"/>
      <c r="I17" s="99">
        <v>500</v>
      </c>
      <c r="J17" s="99"/>
      <c r="K17" s="29">
        <v>500</v>
      </c>
    </row>
    <row r="18" spans="1:11" ht="51">
      <c r="A18" s="12"/>
      <c r="B18" s="8" t="s">
        <v>36</v>
      </c>
      <c r="C18" s="50"/>
      <c r="D18" s="92" t="s">
        <v>188</v>
      </c>
      <c r="E18" s="92"/>
      <c r="F18" s="92" t="s">
        <v>37</v>
      </c>
      <c r="G18" s="92"/>
      <c r="H18" s="92"/>
      <c r="I18" s="92" t="s">
        <v>27</v>
      </c>
      <c r="J18" s="92"/>
      <c r="K18" s="27">
        <f>K19</f>
        <v>7860</v>
      </c>
    </row>
    <row r="19" spans="1:11" ht="51">
      <c r="A19" s="12"/>
      <c r="B19" s="6" t="s">
        <v>28</v>
      </c>
      <c r="C19" s="51"/>
      <c r="D19" s="98" t="s">
        <v>188</v>
      </c>
      <c r="E19" s="98"/>
      <c r="F19" s="98" t="s">
        <v>29</v>
      </c>
      <c r="G19" s="98"/>
      <c r="H19" s="98"/>
      <c r="I19" s="98" t="s">
        <v>23</v>
      </c>
      <c r="J19" s="98"/>
      <c r="K19" s="28">
        <f>K20+K22</f>
        <v>7860</v>
      </c>
    </row>
    <row r="20" spans="1:11" ht="15.75">
      <c r="A20" s="12"/>
      <c r="B20" s="6" t="s">
        <v>32</v>
      </c>
      <c r="C20" s="51"/>
      <c r="D20" s="98" t="s">
        <v>188</v>
      </c>
      <c r="E20" s="98"/>
      <c r="F20" s="98" t="s">
        <v>33</v>
      </c>
      <c r="G20" s="98"/>
      <c r="H20" s="98"/>
      <c r="I20" s="98" t="s">
        <v>23</v>
      </c>
      <c r="J20" s="98"/>
      <c r="K20" s="28">
        <f>K21</f>
        <v>7026.4</v>
      </c>
    </row>
    <row r="21" spans="1:11" ht="25.5">
      <c r="A21" s="12"/>
      <c r="B21" s="26" t="s">
        <v>30</v>
      </c>
      <c r="C21" s="52" t="s">
        <v>173</v>
      </c>
      <c r="D21" s="99" t="s">
        <v>188</v>
      </c>
      <c r="E21" s="99"/>
      <c r="F21" s="99" t="s">
        <v>33</v>
      </c>
      <c r="G21" s="99"/>
      <c r="H21" s="99"/>
      <c r="I21" s="99">
        <v>500</v>
      </c>
      <c r="J21" s="99"/>
      <c r="K21" s="29">
        <v>7026.4</v>
      </c>
    </row>
    <row r="22" spans="1:11" ht="38.25">
      <c r="A22" s="12"/>
      <c r="B22" s="6" t="s">
        <v>38</v>
      </c>
      <c r="C22" s="51"/>
      <c r="D22" s="98" t="s">
        <v>188</v>
      </c>
      <c r="E22" s="98"/>
      <c r="F22" s="98" t="s">
        <v>39</v>
      </c>
      <c r="G22" s="98"/>
      <c r="H22" s="98"/>
      <c r="I22" s="98" t="s">
        <v>23</v>
      </c>
      <c r="J22" s="98"/>
      <c r="K22" s="28">
        <f>K23</f>
        <v>833.6</v>
      </c>
    </row>
    <row r="23" spans="1:11" ht="25.5">
      <c r="A23" s="12"/>
      <c r="B23" s="26" t="s">
        <v>30</v>
      </c>
      <c r="C23" s="52" t="s">
        <v>113</v>
      </c>
      <c r="D23" s="99" t="s">
        <v>188</v>
      </c>
      <c r="E23" s="99"/>
      <c r="F23" s="99" t="s">
        <v>39</v>
      </c>
      <c r="G23" s="99"/>
      <c r="H23" s="99"/>
      <c r="I23" s="99">
        <v>500</v>
      </c>
      <c r="J23" s="99"/>
      <c r="K23" s="29">
        <v>833.6</v>
      </c>
    </row>
    <row r="24" spans="1:11" ht="25.5" customHeight="1" hidden="1">
      <c r="A24" s="12"/>
      <c r="B24" s="8" t="s">
        <v>180</v>
      </c>
      <c r="C24" s="50"/>
      <c r="D24" s="100" t="s">
        <v>189</v>
      </c>
      <c r="E24" s="101"/>
      <c r="F24" s="100" t="s">
        <v>25</v>
      </c>
      <c r="G24" s="102"/>
      <c r="H24" s="101"/>
      <c r="I24" s="100" t="s">
        <v>23</v>
      </c>
      <c r="J24" s="101"/>
      <c r="K24" s="27">
        <f>K25</f>
        <v>0</v>
      </c>
    </row>
    <row r="25" spans="1:11" ht="15.75" customHeight="1" hidden="1">
      <c r="A25" s="12"/>
      <c r="B25" s="6" t="s">
        <v>181</v>
      </c>
      <c r="C25" s="51"/>
      <c r="D25" s="98" t="s">
        <v>189</v>
      </c>
      <c r="E25" s="98"/>
      <c r="F25" s="98" t="s">
        <v>183</v>
      </c>
      <c r="G25" s="98"/>
      <c r="H25" s="98"/>
      <c r="I25" s="98" t="s">
        <v>23</v>
      </c>
      <c r="J25" s="98"/>
      <c r="K25" s="28">
        <f>K26</f>
        <v>0</v>
      </c>
    </row>
    <row r="26" spans="1:11" ht="25.5" customHeight="1" hidden="1">
      <c r="A26" s="12"/>
      <c r="B26" s="6" t="s">
        <v>182</v>
      </c>
      <c r="C26" s="51"/>
      <c r="D26" s="98" t="s">
        <v>189</v>
      </c>
      <c r="E26" s="98"/>
      <c r="F26" s="98" t="s">
        <v>184</v>
      </c>
      <c r="G26" s="98"/>
      <c r="H26" s="98"/>
      <c r="I26" s="98" t="s">
        <v>23</v>
      </c>
      <c r="J26" s="98"/>
      <c r="K26" s="28">
        <f>K27</f>
        <v>0</v>
      </c>
    </row>
    <row r="27" spans="1:11" ht="15.75" customHeight="1" hidden="1">
      <c r="A27" s="12"/>
      <c r="B27" s="26" t="s">
        <v>44</v>
      </c>
      <c r="C27" s="52"/>
      <c r="D27" s="99" t="s">
        <v>189</v>
      </c>
      <c r="E27" s="99"/>
      <c r="F27" s="99" t="s">
        <v>184</v>
      </c>
      <c r="G27" s="99"/>
      <c r="H27" s="99"/>
      <c r="I27" s="99" t="s">
        <v>9</v>
      </c>
      <c r="J27" s="99"/>
      <c r="K27" s="29"/>
    </row>
    <row r="28" spans="1:11" ht="15.75">
      <c r="A28" s="12"/>
      <c r="B28" s="8" t="s">
        <v>40</v>
      </c>
      <c r="C28" s="50"/>
      <c r="D28" s="92" t="s">
        <v>190</v>
      </c>
      <c r="E28" s="92"/>
      <c r="F28" s="92" t="s">
        <v>25</v>
      </c>
      <c r="G28" s="92"/>
      <c r="H28" s="92"/>
      <c r="I28" s="92" t="s">
        <v>23</v>
      </c>
      <c r="J28" s="92"/>
      <c r="K28" s="27">
        <f>K29</f>
        <v>100</v>
      </c>
    </row>
    <row r="29" spans="1:11" ht="15.75">
      <c r="A29" s="12"/>
      <c r="B29" s="6" t="s">
        <v>40</v>
      </c>
      <c r="C29" s="51"/>
      <c r="D29" s="98" t="s">
        <v>190</v>
      </c>
      <c r="E29" s="98"/>
      <c r="F29" s="98" t="s">
        <v>41</v>
      </c>
      <c r="G29" s="98"/>
      <c r="H29" s="98"/>
      <c r="I29" s="98" t="s">
        <v>23</v>
      </c>
      <c r="J29" s="98"/>
      <c r="K29" s="28">
        <f>K30</f>
        <v>100</v>
      </c>
    </row>
    <row r="30" spans="1:11" ht="15.75">
      <c r="A30" s="12"/>
      <c r="B30" s="6" t="s">
        <v>42</v>
      </c>
      <c r="C30" s="51"/>
      <c r="D30" s="98" t="s">
        <v>190</v>
      </c>
      <c r="E30" s="98"/>
      <c r="F30" s="98" t="s">
        <v>43</v>
      </c>
      <c r="G30" s="98"/>
      <c r="H30" s="98"/>
      <c r="I30" s="98" t="s">
        <v>23</v>
      </c>
      <c r="J30" s="98"/>
      <c r="K30" s="28">
        <f>K31</f>
        <v>100</v>
      </c>
    </row>
    <row r="31" spans="1:11" ht="15.75">
      <c r="A31" s="12"/>
      <c r="B31" s="26" t="s">
        <v>44</v>
      </c>
      <c r="C31" s="52"/>
      <c r="D31" s="99" t="s">
        <v>190</v>
      </c>
      <c r="E31" s="99"/>
      <c r="F31" s="99" t="s">
        <v>43</v>
      </c>
      <c r="G31" s="99"/>
      <c r="H31" s="99"/>
      <c r="I31" s="99" t="s">
        <v>18</v>
      </c>
      <c r="J31" s="99"/>
      <c r="K31" s="29">
        <v>100</v>
      </c>
    </row>
    <row r="32" spans="1:11" ht="15.75">
      <c r="A32" s="12"/>
      <c r="B32" s="8" t="s">
        <v>45</v>
      </c>
      <c r="C32" s="50"/>
      <c r="D32" s="92" t="s">
        <v>191</v>
      </c>
      <c r="E32" s="92"/>
      <c r="F32" s="92" t="s">
        <v>46</v>
      </c>
      <c r="G32" s="92"/>
      <c r="H32" s="92"/>
      <c r="I32" s="92" t="s">
        <v>27</v>
      </c>
      <c r="J32" s="92"/>
      <c r="K32" s="27">
        <f>K33</f>
        <v>468.9</v>
      </c>
    </row>
    <row r="33" spans="1:11" ht="25.5">
      <c r="A33" s="12"/>
      <c r="B33" s="6" t="s">
        <v>51</v>
      </c>
      <c r="C33" s="51"/>
      <c r="D33" s="98" t="s">
        <v>191</v>
      </c>
      <c r="E33" s="98"/>
      <c r="F33" s="98" t="s">
        <v>52</v>
      </c>
      <c r="G33" s="98"/>
      <c r="H33" s="98"/>
      <c r="I33" s="98" t="s">
        <v>23</v>
      </c>
      <c r="J33" s="98"/>
      <c r="K33" s="28">
        <f>K34</f>
        <v>468.9</v>
      </c>
    </row>
    <row r="34" spans="1:11" ht="15.75">
      <c r="A34" s="12"/>
      <c r="B34" s="6" t="s">
        <v>53</v>
      </c>
      <c r="C34" s="51"/>
      <c r="D34" s="98" t="s">
        <v>191</v>
      </c>
      <c r="E34" s="98"/>
      <c r="F34" s="98" t="s">
        <v>54</v>
      </c>
      <c r="G34" s="98"/>
      <c r="H34" s="98"/>
      <c r="I34" s="98" t="s">
        <v>23</v>
      </c>
      <c r="J34" s="98"/>
      <c r="K34" s="28">
        <f>K35</f>
        <v>468.9</v>
      </c>
    </row>
    <row r="35" spans="1:11" ht="27.75" customHeight="1">
      <c r="A35" s="12"/>
      <c r="B35" s="26" t="s">
        <v>30</v>
      </c>
      <c r="C35" s="52" t="s">
        <v>159</v>
      </c>
      <c r="D35" s="99" t="s">
        <v>191</v>
      </c>
      <c r="E35" s="99"/>
      <c r="F35" s="99" t="s">
        <v>218</v>
      </c>
      <c r="G35" s="99"/>
      <c r="H35" s="99"/>
      <c r="I35" s="99">
        <v>500</v>
      </c>
      <c r="J35" s="99"/>
      <c r="K35" s="29">
        <v>468.9</v>
      </c>
    </row>
    <row r="36" spans="1:11" ht="15.75">
      <c r="A36" s="12"/>
      <c r="B36" s="8" t="s">
        <v>114</v>
      </c>
      <c r="C36" s="50"/>
      <c r="D36" s="92" t="s">
        <v>192</v>
      </c>
      <c r="E36" s="92"/>
      <c r="F36" s="92" t="s">
        <v>46</v>
      </c>
      <c r="G36" s="92"/>
      <c r="H36" s="92"/>
      <c r="I36" s="92" t="s">
        <v>27</v>
      </c>
      <c r="J36" s="92"/>
      <c r="K36" s="27">
        <f>K37</f>
        <v>0</v>
      </c>
    </row>
    <row r="37" spans="1:11" ht="15.75">
      <c r="A37" s="12"/>
      <c r="B37" s="8" t="s">
        <v>115</v>
      </c>
      <c r="C37" s="50"/>
      <c r="D37" s="92" t="s">
        <v>193</v>
      </c>
      <c r="E37" s="92"/>
      <c r="F37" s="92" t="s">
        <v>25</v>
      </c>
      <c r="G37" s="92"/>
      <c r="H37" s="92"/>
      <c r="I37" s="92" t="s">
        <v>23</v>
      </c>
      <c r="J37" s="92"/>
      <c r="K37" s="27">
        <f>K38</f>
        <v>0</v>
      </c>
    </row>
    <row r="38" spans="1:11" ht="25.5">
      <c r="A38" s="12"/>
      <c r="B38" s="6" t="s">
        <v>116</v>
      </c>
      <c r="C38" s="51"/>
      <c r="D38" s="98" t="s">
        <v>193</v>
      </c>
      <c r="E38" s="98"/>
      <c r="F38" s="98" t="s">
        <v>47</v>
      </c>
      <c r="G38" s="98"/>
      <c r="H38" s="98"/>
      <c r="I38" s="98" t="s">
        <v>23</v>
      </c>
      <c r="J38" s="98"/>
      <c r="K38" s="28">
        <f>K39</f>
        <v>0</v>
      </c>
    </row>
    <row r="39" spans="1:11" ht="36" customHeight="1">
      <c r="A39" s="12"/>
      <c r="B39" s="6" t="s">
        <v>174</v>
      </c>
      <c r="C39" s="51"/>
      <c r="D39" s="98" t="s">
        <v>193</v>
      </c>
      <c r="E39" s="98"/>
      <c r="F39" s="98" t="s">
        <v>117</v>
      </c>
      <c r="G39" s="98"/>
      <c r="H39" s="98"/>
      <c r="I39" s="98" t="s">
        <v>23</v>
      </c>
      <c r="J39" s="98"/>
      <c r="K39" s="28">
        <f>K40</f>
        <v>0</v>
      </c>
    </row>
    <row r="40" spans="1:11" ht="25.5">
      <c r="A40" s="12"/>
      <c r="B40" s="26" t="s">
        <v>118</v>
      </c>
      <c r="C40" s="52" t="s">
        <v>125</v>
      </c>
      <c r="D40" s="99" t="s">
        <v>193</v>
      </c>
      <c r="E40" s="99"/>
      <c r="F40" s="99" t="s">
        <v>117</v>
      </c>
      <c r="G40" s="99"/>
      <c r="H40" s="99"/>
      <c r="I40" s="99" t="s">
        <v>9</v>
      </c>
      <c r="J40" s="99"/>
      <c r="K40" s="60"/>
    </row>
    <row r="41" spans="1:11" ht="25.5">
      <c r="A41" s="12"/>
      <c r="B41" s="8" t="s">
        <v>55</v>
      </c>
      <c r="C41" s="50"/>
      <c r="D41" s="92" t="s">
        <v>194</v>
      </c>
      <c r="E41" s="92"/>
      <c r="F41" s="92" t="s">
        <v>25</v>
      </c>
      <c r="G41" s="92"/>
      <c r="H41" s="92"/>
      <c r="I41" s="92" t="s">
        <v>23</v>
      </c>
      <c r="J41" s="92"/>
      <c r="K41" s="27">
        <f>K42+K49</f>
        <v>61</v>
      </c>
    </row>
    <row r="42" spans="1:11" ht="38.25">
      <c r="A42" s="12"/>
      <c r="B42" s="8" t="s">
        <v>60</v>
      </c>
      <c r="C42" s="50"/>
      <c r="D42" s="92" t="s">
        <v>195</v>
      </c>
      <c r="E42" s="92"/>
      <c r="F42" s="92" t="s">
        <v>61</v>
      </c>
      <c r="G42" s="92"/>
      <c r="H42" s="92"/>
      <c r="I42" s="92" t="s">
        <v>23</v>
      </c>
      <c r="J42" s="92"/>
      <c r="K42" s="27">
        <f>K43+K46</f>
        <v>11</v>
      </c>
    </row>
    <row r="43" spans="1:11" ht="38.25">
      <c r="A43" s="12"/>
      <c r="B43" s="6" t="s">
        <v>62</v>
      </c>
      <c r="C43" s="51"/>
      <c r="D43" s="98" t="s">
        <v>195</v>
      </c>
      <c r="E43" s="98"/>
      <c r="F43" s="98" t="s">
        <v>63</v>
      </c>
      <c r="G43" s="98"/>
      <c r="H43" s="98"/>
      <c r="I43" s="98" t="s">
        <v>23</v>
      </c>
      <c r="J43" s="98"/>
      <c r="K43" s="28">
        <f>K44</f>
        <v>5.5</v>
      </c>
    </row>
    <row r="44" spans="1:11" ht="38.25">
      <c r="A44" s="12"/>
      <c r="B44" s="6" t="s">
        <v>64</v>
      </c>
      <c r="C44" s="51"/>
      <c r="D44" s="98" t="s">
        <v>195</v>
      </c>
      <c r="E44" s="98"/>
      <c r="F44" s="98" t="s">
        <v>65</v>
      </c>
      <c r="G44" s="98"/>
      <c r="H44" s="98"/>
      <c r="I44" s="98" t="s">
        <v>23</v>
      </c>
      <c r="J44" s="98"/>
      <c r="K44" s="28">
        <f>K45</f>
        <v>5.5</v>
      </c>
    </row>
    <row r="45" spans="1:11" ht="37.5" customHeight="1">
      <c r="A45" s="12"/>
      <c r="B45" s="26" t="s">
        <v>57</v>
      </c>
      <c r="C45" s="52" t="s">
        <v>160</v>
      </c>
      <c r="D45" s="99" t="s">
        <v>195</v>
      </c>
      <c r="E45" s="99"/>
      <c r="F45" s="99" t="s">
        <v>65</v>
      </c>
      <c r="G45" s="99"/>
      <c r="H45" s="99"/>
      <c r="I45" s="99" t="s">
        <v>9</v>
      </c>
      <c r="J45" s="99"/>
      <c r="K45" s="29">
        <v>5.5</v>
      </c>
    </row>
    <row r="46" spans="1:11" ht="15.75">
      <c r="A46" s="12"/>
      <c r="B46" s="6" t="s">
        <v>140</v>
      </c>
      <c r="C46" s="51"/>
      <c r="D46" s="98" t="s">
        <v>195</v>
      </c>
      <c r="E46" s="98"/>
      <c r="F46" s="98" t="s">
        <v>141</v>
      </c>
      <c r="G46" s="98"/>
      <c r="H46" s="98"/>
      <c r="I46" s="98" t="s">
        <v>23</v>
      </c>
      <c r="J46" s="98"/>
      <c r="K46" s="28">
        <f>K47</f>
        <v>5.5</v>
      </c>
    </row>
    <row r="47" spans="1:11" ht="31.5" customHeight="1">
      <c r="A47" s="12"/>
      <c r="B47" s="6" t="s">
        <v>142</v>
      </c>
      <c r="C47" s="51"/>
      <c r="D47" s="98" t="s">
        <v>195</v>
      </c>
      <c r="E47" s="98"/>
      <c r="F47" s="98" t="s">
        <v>143</v>
      </c>
      <c r="G47" s="98"/>
      <c r="H47" s="98"/>
      <c r="I47" s="98" t="s">
        <v>23</v>
      </c>
      <c r="J47" s="98"/>
      <c r="K47" s="28">
        <f>K48</f>
        <v>5.5</v>
      </c>
    </row>
    <row r="48" spans="1:11" ht="38.25">
      <c r="A48" s="12"/>
      <c r="B48" s="26" t="s">
        <v>57</v>
      </c>
      <c r="C48" s="52" t="s">
        <v>144</v>
      </c>
      <c r="D48" s="99" t="s">
        <v>195</v>
      </c>
      <c r="E48" s="99"/>
      <c r="F48" s="99" t="s">
        <v>143</v>
      </c>
      <c r="G48" s="99"/>
      <c r="H48" s="99"/>
      <c r="I48" s="99" t="s">
        <v>9</v>
      </c>
      <c r="J48" s="99"/>
      <c r="K48" s="29">
        <v>5.5</v>
      </c>
    </row>
    <row r="49" spans="1:11" ht="15.75">
      <c r="A49" s="12"/>
      <c r="B49" s="8" t="s">
        <v>120</v>
      </c>
      <c r="C49" s="50"/>
      <c r="D49" s="92" t="s">
        <v>196</v>
      </c>
      <c r="E49" s="92"/>
      <c r="F49" s="92" t="s">
        <v>61</v>
      </c>
      <c r="G49" s="92"/>
      <c r="H49" s="92"/>
      <c r="I49" s="92" t="s">
        <v>23</v>
      </c>
      <c r="J49" s="92"/>
      <c r="K49" s="27">
        <f>K50</f>
        <v>50</v>
      </c>
    </row>
    <row r="50" spans="1:11" ht="38.25">
      <c r="A50" s="12"/>
      <c r="B50" s="6" t="s">
        <v>57</v>
      </c>
      <c r="C50" s="51"/>
      <c r="D50" s="98" t="s">
        <v>196</v>
      </c>
      <c r="E50" s="98"/>
      <c r="F50" s="98" t="s">
        <v>175</v>
      </c>
      <c r="G50" s="98"/>
      <c r="H50" s="98"/>
      <c r="I50" s="98" t="s">
        <v>23</v>
      </c>
      <c r="J50" s="98"/>
      <c r="K50" s="28">
        <f>K51</f>
        <v>50</v>
      </c>
    </row>
    <row r="51" spans="1:11" ht="35.25" customHeight="1">
      <c r="A51" s="12"/>
      <c r="B51" s="6" t="s">
        <v>57</v>
      </c>
      <c r="C51" s="51"/>
      <c r="D51" s="98" t="s">
        <v>196</v>
      </c>
      <c r="E51" s="98"/>
      <c r="F51" s="98" t="s">
        <v>175</v>
      </c>
      <c r="G51" s="98"/>
      <c r="H51" s="98"/>
      <c r="I51" s="98" t="s">
        <v>23</v>
      </c>
      <c r="J51" s="98"/>
      <c r="K51" s="28">
        <f>K52+K53</f>
        <v>50</v>
      </c>
    </row>
    <row r="52" spans="1:11" ht="37.5" customHeight="1">
      <c r="A52" s="12"/>
      <c r="B52" s="26" t="s">
        <v>57</v>
      </c>
      <c r="C52" s="52" t="s">
        <v>161</v>
      </c>
      <c r="D52" s="99" t="s">
        <v>196</v>
      </c>
      <c r="E52" s="99"/>
      <c r="F52" s="99" t="s">
        <v>175</v>
      </c>
      <c r="G52" s="99"/>
      <c r="H52" s="99"/>
      <c r="I52" s="99" t="s">
        <v>20</v>
      </c>
      <c r="J52" s="99"/>
      <c r="K52" s="29">
        <v>50</v>
      </c>
    </row>
    <row r="53" spans="1:11" ht="30.75" customHeight="1" hidden="1">
      <c r="A53" s="12"/>
      <c r="B53" s="25" t="s">
        <v>118</v>
      </c>
      <c r="C53" s="52"/>
      <c r="D53" s="103" t="s">
        <v>196</v>
      </c>
      <c r="E53" s="103"/>
      <c r="F53" s="103" t="s">
        <v>145</v>
      </c>
      <c r="G53" s="103"/>
      <c r="H53" s="103"/>
      <c r="I53" s="99" t="s">
        <v>9</v>
      </c>
      <c r="J53" s="99"/>
      <c r="K53" s="29"/>
    </row>
    <row r="54" spans="1:11" ht="15.75">
      <c r="A54" s="12"/>
      <c r="B54" s="8" t="s">
        <v>66</v>
      </c>
      <c r="C54" s="50"/>
      <c r="D54" s="92" t="s">
        <v>197</v>
      </c>
      <c r="E54" s="92"/>
      <c r="F54" s="92" t="s">
        <v>25</v>
      </c>
      <c r="G54" s="92"/>
      <c r="H54" s="92"/>
      <c r="I54" s="92" t="s">
        <v>23</v>
      </c>
      <c r="J54" s="92"/>
      <c r="K54" s="27">
        <f>K55+K59+K62</f>
        <v>450</v>
      </c>
    </row>
    <row r="55" spans="1:11" ht="15.75">
      <c r="A55" s="12"/>
      <c r="B55" s="8" t="s">
        <v>121</v>
      </c>
      <c r="C55" s="50"/>
      <c r="D55" s="92" t="s">
        <v>198</v>
      </c>
      <c r="E55" s="92"/>
      <c r="F55" s="92" t="s">
        <v>25</v>
      </c>
      <c r="G55" s="92"/>
      <c r="H55" s="92"/>
      <c r="I55" s="92" t="s">
        <v>23</v>
      </c>
      <c r="J55" s="92"/>
      <c r="K55" s="27">
        <f>K56</f>
        <v>50</v>
      </c>
    </row>
    <row r="56" spans="1:11" ht="15.75">
      <c r="A56" s="12"/>
      <c r="B56" s="6" t="s">
        <v>122</v>
      </c>
      <c r="C56" s="50"/>
      <c r="D56" s="98" t="s">
        <v>198</v>
      </c>
      <c r="E56" s="98"/>
      <c r="F56" s="98" t="s">
        <v>123</v>
      </c>
      <c r="G56" s="98"/>
      <c r="H56" s="98"/>
      <c r="I56" s="98" t="s">
        <v>23</v>
      </c>
      <c r="J56" s="98"/>
      <c r="K56" s="28">
        <f>K57</f>
        <v>50</v>
      </c>
    </row>
    <row r="57" spans="1:11" ht="15.75">
      <c r="A57" s="12"/>
      <c r="B57" s="6" t="s">
        <v>124</v>
      </c>
      <c r="C57" s="51"/>
      <c r="D57" s="98" t="s">
        <v>198</v>
      </c>
      <c r="E57" s="98"/>
      <c r="F57" s="98" t="s">
        <v>146</v>
      </c>
      <c r="G57" s="98"/>
      <c r="H57" s="98"/>
      <c r="I57" s="98" t="s">
        <v>23</v>
      </c>
      <c r="J57" s="98"/>
      <c r="K57" s="28">
        <f>K58</f>
        <v>50</v>
      </c>
    </row>
    <row r="58" spans="1:11" ht="26.25" customHeight="1">
      <c r="A58" s="12"/>
      <c r="B58" s="26" t="s">
        <v>67</v>
      </c>
      <c r="C58" s="53" t="s">
        <v>219</v>
      </c>
      <c r="D58" s="99" t="s">
        <v>198</v>
      </c>
      <c r="E58" s="99"/>
      <c r="F58" s="99" t="s">
        <v>146</v>
      </c>
      <c r="G58" s="99"/>
      <c r="H58" s="99"/>
      <c r="I58" s="99" t="s">
        <v>7</v>
      </c>
      <c r="J58" s="99"/>
      <c r="K58" s="29">
        <v>50</v>
      </c>
    </row>
    <row r="59" spans="1:11" ht="15.75" customHeight="1" hidden="1">
      <c r="A59" s="12"/>
      <c r="B59" s="8" t="s">
        <v>68</v>
      </c>
      <c r="C59" s="50"/>
      <c r="D59" s="92" t="s">
        <v>212</v>
      </c>
      <c r="E59" s="92"/>
      <c r="F59" s="92" t="s">
        <v>25</v>
      </c>
      <c r="G59" s="92"/>
      <c r="H59" s="92"/>
      <c r="I59" s="92" t="s">
        <v>23</v>
      </c>
      <c r="J59" s="92"/>
      <c r="K59" s="27">
        <f>K60</f>
        <v>0</v>
      </c>
    </row>
    <row r="60" spans="1:11" ht="25.5" customHeight="1" hidden="1">
      <c r="A60" s="12"/>
      <c r="B60" s="6" t="s">
        <v>58</v>
      </c>
      <c r="C60" s="50"/>
      <c r="D60" s="98" t="s">
        <v>212</v>
      </c>
      <c r="E60" s="98"/>
      <c r="F60" s="98" t="s">
        <v>59</v>
      </c>
      <c r="G60" s="98"/>
      <c r="H60" s="98"/>
      <c r="I60" s="98" t="s">
        <v>23</v>
      </c>
      <c r="J60" s="98"/>
      <c r="K60" s="28">
        <f>K61</f>
        <v>0</v>
      </c>
    </row>
    <row r="61" spans="1:11" ht="33.75" customHeight="1" hidden="1">
      <c r="A61" s="12"/>
      <c r="B61" s="26" t="s">
        <v>8</v>
      </c>
      <c r="C61" s="53" t="s">
        <v>162</v>
      </c>
      <c r="D61" s="99" t="s">
        <v>212</v>
      </c>
      <c r="E61" s="99"/>
      <c r="F61" s="99" t="s">
        <v>213</v>
      </c>
      <c r="G61" s="99"/>
      <c r="H61" s="99"/>
      <c r="I61" s="99" t="s">
        <v>7</v>
      </c>
      <c r="J61" s="99"/>
      <c r="K61" s="29"/>
    </row>
    <row r="62" spans="1:11" ht="25.5">
      <c r="A62" s="12"/>
      <c r="B62" s="8" t="s">
        <v>69</v>
      </c>
      <c r="C62" s="50"/>
      <c r="D62" s="92" t="s">
        <v>199</v>
      </c>
      <c r="E62" s="92"/>
      <c r="F62" s="92" t="s">
        <v>25</v>
      </c>
      <c r="G62" s="92"/>
      <c r="H62" s="92"/>
      <c r="I62" s="92" t="s">
        <v>23</v>
      </c>
      <c r="J62" s="92"/>
      <c r="K62" s="27">
        <f>K63</f>
        <v>400</v>
      </c>
    </row>
    <row r="63" spans="1:11" ht="25.5">
      <c r="A63" s="12"/>
      <c r="B63" s="6" t="s">
        <v>71</v>
      </c>
      <c r="C63" s="51"/>
      <c r="D63" s="98" t="s">
        <v>199</v>
      </c>
      <c r="E63" s="98"/>
      <c r="F63" s="98" t="s">
        <v>72</v>
      </c>
      <c r="G63" s="98"/>
      <c r="H63" s="98"/>
      <c r="I63" s="98" t="s">
        <v>23</v>
      </c>
      <c r="J63" s="98"/>
      <c r="K63" s="28">
        <f>K64</f>
        <v>400</v>
      </c>
    </row>
    <row r="64" spans="1:11" ht="24.75" customHeight="1">
      <c r="A64" s="12"/>
      <c r="B64" s="26" t="s">
        <v>30</v>
      </c>
      <c r="C64" s="53" t="s">
        <v>131</v>
      </c>
      <c r="D64" s="99" t="s">
        <v>199</v>
      </c>
      <c r="E64" s="99"/>
      <c r="F64" s="99" t="s">
        <v>72</v>
      </c>
      <c r="G64" s="99"/>
      <c r="H64" s="99"/>
      <c r="I64" s="99">
        <v>500</v>
      </c>
      <c r="J64" s="99"/>
      <c r="K64" s="29">
        <v>400</v>
      </c>
    </row>
    <row r="65" spans="1:11" ht="15.75">
      <c r="A65" s="12"/>
      <c r="B65" s="8" t="s">
        <v>73</v>
      </c>
      <c r="C65" s="51"/>
      <c r="D65" s="92" t="s">
        <v>200</v>
      </c>
      <c r="E65" s="92"/>
      <c r="F65" s="92" t="s">
        <v>25</v>
      </c>
      <c r="G65" s="92"/>
      <c r="H65" s="92"/>
      <c r="I65" s="92" t="s">
        <v>23</v>
      </c>
      <c r="J65" s="92"/>
      <c r="K65" s="27">
        <f>K66+K74+K82+K94</f>
        <v>9310.1</v>
      </c>
    </row>
    <row r="66" spans="1:11" ht="15.75" customHeight="1">
      <c r="A66" s="12"/>
      <c r="B66" s="8" t="s">
        <v>74</v>
      </c>
      <c r="C66" s="50"/>
      <c r="D66" s="92" t="s">
        <v>211</v>
      </c>
      <c r="E66" s="92"/>
      <c r="F66" s="92" t="s">
        <v>25</v>
      </c>
      <c r="G66" s="92"/>
      <c r="H66" s="92"/>
      <c r="I66" s="92" t="s">
        <v>23</v>
      </c>
      <c r="J66" s="92"/>
      <c r="K66" s="27">
        <f>K67</f>
        <v>950.6</v>
      </c>
    </row>
    <row r="67" spans="1:11" ht="15.75" customHeight="1">
      <c r="A67" s="12"/>
      <c r="B67" s="6" t="s">
        <v>75</v>
      </c>
      <c r="C67" s="51"/>
      <c r="D67" s="98" t="s">
        <v>211</v>
      </c>
      <c r="E67" s="98"/>
      <c r="F67" s="98" t="s">
        <v>76</v>
      </c>
      <c r="G67" s="98"/>
      <c r="H67" s="98"/>
      <c r="I67" s="98" t="s">
        <v>23</v>
      </c>
      <c r="J67" s="98"/>
      <c r="K67" s="28">
        <f>K68+K70+K72</f>
        <v>950.6</v>
      </c>
    </row>
    <row r="68" spans="1:11" ht="37.5" customHeight="1">
      <c r="A68" s="12"/>
      <c r="B68" s="6" t="s">
        <v>77</v>
      </c>
      <c r="C68" s="51"/>
      <c r="D68" s="98" t="s">
        <v>211</v>
      </c>
      <c r="E68" s="98"/>
      <c r="F68" s="98" t="s">
        <v>78</v>
      </c>
      <c r="G68" s="98"/>
      <c r="H68" s="98"/>
      <c r="I68" s="98" t="s">
        <v>23</v>
      </c>
      <c r="J68" s="98"/>
      <c r="K68" s="28">
        <f>K69</f>
        <v>100</v>
      </c>
    </row>
    <row r="69" spans="1:11" ht="20.25" customHeight="1">
      <c r="A69" s="12"/>
      <c r="B69" s="26" t="s">
        <v>67</v>
      </c>
      <c r="C69" s="53" t="s">
        <v>220</v>
      </c>
      <c r="D69" s="99" t="s">
        <v>211</v>
      </c>
      <c r="E69" s="99"/>
      <c r="F69" s="99" t="s">
        <v>78</v>
      </c>
      <c r="G69" s="99"/>
      <c r="H69" s="99"/>
      <c r="I69" s="99" t="s">
        <v>7</v>
      </c>
      <c r="J69" s="99"/>
      <c r="K69" s="29">
        <v>100</v>
      </c>
    </row>
    <row r="70" spans="1:11" ht="42" customHeight="1">
      <c r="A70" s="12"/>
      <c r="B70" s="49" t="s">
        <v>214</v>
      </c>
      <c r="C70" s="58"/>
      <c r="D70" s="104" t="s">
        <v>211</v>
      </c>
      <c r="E70" s="104"/>
      <c r="F70" s="104" t="s">
        <v>215</v>
      </c>
      <c r="G70" s="104"/>
      <c r="H70" s="104"/>
      <c r="I70" s="104" t="s">
        <v>23</v>
      </c>
      <c r="J70" s="104"/>
      <c r="K70" s="30">
        <f>K71</f>
        <v>820.6</v>
      </c>
    </row>
    <row r="71" spans="1:11" ht="33" customHeight="1">
      <c r="A71" s="12"/>
      <c r="B71" s="26" t="s">
        <v>30</v>
      </c>
      <c r="C71" s="53" t="s">
        <v>221</v>
      </c>
      <c r="D71" s="99" t="s">
        <v>211</v>
      </c>
      <c r="E71" s="99"/>
      <c r="F71" s="99" t="s">
        <v>215</v>
      </c>
      <c r="G71" s="99"/>
      <c r="H71" s="99"/>
      <c r="I71" s="105" t="s">
        <v>9</v>
      </c>
      <c r="J71" s="105"/>
      <c r="K71" s="29">
        <v>820.6</v>
      </c>
    </row>
    <row r="72" spans="1:11" ht="25.5" customHeight="1">
      <c r="A72" s="12"/>
      <c r="B72" s="59" t="s">
        <v>222</v>
      </c>
      <c r="C72" s="58"/>
      <c r="D72" s="104" t="s">
        <v>211</v>
      </c>
      <c r="E72" s="104"/>
      <c r="F72" s="104" t="s">
        <v>215</v>
      </c>
      <c r="G72" s="104"/>
      <c r="H72" s="104"/>
      <c r="I72" s="104" t="s">
        <v>23</v>
      </c>
      <c r="J72" s="104"/>
      <c r="K72" s="30">
        <f>K73</f>
        <v>30</v>
      </c>
    </row>
    <row r="73" spans="1:11" ht="25.5" customHeight="1">
      <c r="A73" s="12"/>
      <c r="B73" s="26" t="s">
        <v>30</v>
      </c>
      <c r="C73" s="53" t="s">
        <v>223</v>
      </c>
      <c r="D73" s="99" t="s">
        <v>211</v>
      </c>
      <c r="E73" s="99"/>
      <c r="F73" s="99" t="s">
        <v>224</v>
      </c>
      <c r="G73" s="99"/>
      <c r="H73" s="99"/>
      <c r="I73" s="105" t="s">
        <v>9</v>
      </c>
      <c r="J73" s="105"/>
      <c r="K73" s="29">
        <v>30</v>
      </c>
    </row>
    <row r="74" spans="1:11" ht="15.75">
      <c r="A74" s="12"/>
      <c r="B74" s="8" t="s">
        <v>126</v>
      </c>
      <c r="C74" s="50"/>
      <c r="D74" s="92" t="s">
        <v>201</v>
      </c>
      <c r="E74" s="92"/>
      <c r="F74" s="92" t="s">
        <v>25</v>
      </c>
      <c r="G74" s="92"/>
      <c r="H74" s="92"/>
      <c r="I74" s="92" t="s">
        <v>23</v>
      </c>
      <c r="J74" s="92"/>
      <c r="K74" s="27">
        <f>K75</f>
        <v>3937.2</v>
      </c>
    </row>
    <row r="75" spans="1:11" ht="15.75" customHeight="1">
      <c r="A75" s="12"/>
      <c r="B75" s="6" t="s">
        <v>129</v>
      </c>
      <c r="C75" s="51"/>
      <c r="D75" s="98" t="s">
        <v>201</v>
      </c>
      <c r="E75" s="98"/>
      <c r="F75" s="98" t="s">
        <v>130</v>
      </c>
      <c r="G75" s="98"/>
      <c r="H75" s="98"/>
      <c r="I75" s="98" t="s">
        <v>23</v>
      </c>
      <c r="J75" s="98"/>
      <c r="K75" s="28">
        <f>K76+K78+K80</f>
        <v>3937.2</v>
      </c>
    </row>
    <row r="76" spans="1:11" ht="51">
      <c r="A76" s="12"/>
      <c r="B76" s="6" t="s">
        <v>225</v>
      </c>
      <c r="C76" s="51"/>
      <c r="D76" s="98" t="s">
        <v>201</v>
      </c>
      <c r="E76" s="98"/>
      <c r="F76" s="98" t="s">
        <v>226</v>
      </c>
      <c r="G76" s="98"/>
      <c r="H76" s="98"/>
      <c r="I76" s="98" t="s">
        <v>23</v>
      </c>
      <c r="J76" s="98"/>
      <c r="K76" s="28">
        <f>K77</f>
        <v>2409.2</v>
      </c>
    </row>
    <row r="77" spans="1:11" ht="21.75" customHeight="1">
      <c r="A77" s="12"/>
      <c r="B77" s="26" t="s">
        <v>67</v>
      </c>
      <c r="C77" s="53" t="s">
        <v>227</v>
      </c>
      <c r="D77" s="99" t="s">
        <v>201</v>
      </c>
      <c r="E77" s="99"/>
      <c r="F77" s="99" t="s">
        <v>226</v>
      </c>
      <c r="G77" s="99"/>
      <c r="H77" s="99"/>
      <c r="I77" s="99" t="s">
        <v>7</v>
      </c>
      <c r="J77" s="99"/>
      <c r="K77" s="29">
        <v>2409.2</v>
      </c>
    </row>
    <row r="78" spans="1:11" ht="56.25" customHeight="1">
      <c r="A78" s="12"/>
      <c r="B78" s="6" t="s">
        <v>228</v>
      </c>
      <c r="C78" s="51"/>
      <c r="D78" s="98" t="s">
        <v>201</v>
      </c>
      <c r="E78" s="98"/>
      <c r="F78" s="98" t="s">
        <v>229</v>
      </c>
      <c r="G78" s="98"/>
      <c r="H78" s="98"/>
      <c r="I78" s="98" t="s">
        <v>23</v>
      </c>
      <c r="J78" s="98"/>
      <c r="K78" s="28">
        <f>K79</f>
        <v>1478</v>
      </c>
    </row>
    <row r="79" spans="1:11" ht="21.75" customHeight="1">
      <c r="A79" s="12"/>
      <c r="B79" s="26" t="s">
        <v>67</v>
      </c>
      <c r="C79" s="53" t="s">
        <v>230</v>
      </c>
      <c r="D79" s="99" t="s">
        <v>201</v>
      </c>
      <c r="E79" s="99"/>
      <c r="F79" s="99" t="s">
        <v>229</v>
      </c>
      <c r="G79" s="99"/>
      <c r="H79" s="99"/>
      <c r="I79" s="99" t="s">
        <v>7</v>
      </c>
      <c r="J79" s="99"/>
      <c r="K79" s="29">
        <v>1478</v>
      </c>
    </row>
    <row r="80" spans="1:11" ht="15.75">
      <c r="A80" s="12"/>
      <c r="B80" s="6" t="s">
        <v>127</v>
      </c>
      <c r="C80" s="51"/>
      <c r="D80" s="98" t="s">
        <v>201</v>
      </c>
      <c r="E80" s="98"/>
      <c r="F80" s="98" t="s">
        <v>128</v>
      </c>
      <c r="G80" s="98"/>
      <c r="H80" s="98"/>
      <c r="I80" s="98" t="s">
        <v>23</v>
      </c>
      <c r="J80" s="98"/>
      <c r="K80" s="28">
        <f>K81</f>
        <v>50</v>
      </c>
    </row>
    <row r="81" spans="1:11" ht="30.75" customHeight="1">
      <c r="A81" s="12"/>
      <c r="B81" s="26" t="s">
        <v>30</v>
      </c>
      <c r="C81" s="53" t="s">
        <v>231</v>
      </c>
      <c r="D81" s="99" t="s">
        <v>201</v>
      </c>
      <c r="E81" s="99"/>
      <c r="F81" s="99" t="s">
        <v>128</v>
      </c>
      <c r="G81" s="99"/>
      <c r="H81" s="99"/>
      <c r="I81" s="105" t="s">
        <v>9</v>
      </c>
      <c r="J81" s="105"/>
      <c r="K81" s="29">
        <v>50</v>
      </c>
    </row>
    <row r="82" spans="1:11" ht="15.75">
      <c r="A82" s="12"/>
      <c r="B82" s="8" t="s">
        <v>79</v>
      </c>
      <c r="C82" s="50"/>
      <c r="D82" s="92" t="s">
        <v>202</v>
      </c>
      <c r="E82" s="92"/>
      <c r="F82" s="92" t="s">
        <v>25</v>
      </c>
      <c r="G82" s="92"/>
      <c r="H82" s="92"/>
      <c r="I82" s="92" t="s">
        <v>23</v>
      </c>
      <c r="J82" s="92"/>
      <c r="K82" s="27">
        <f>K83</f>
        <v>4422.3</v>
      </c>
    </row>
    <row r="83" spans="1:11" ht="15.75">
      <c r="A83" s="12"/>
      <c r="B83" s="6" t="s">
        <v>79</v>
      </c>
      <c r="C83" s="51"/>
      <c r="D83" s="98" t="s">
        <v>202</v>
      </c>
      <c r="E83" s="98"/>
      <c r="F83" s="98" t="s">
        <v>80</v>
      </c>
      <c r="G83" s="98"/>
      <c r="H83" s="98"/>
      <c r="I83" s="98" t="s">
        <v>23</v>
      </c>
      <c r="J83" s="98"/>
      <c r="K83" s="28">
        <f>K84+K86+K88+K90+K92</f>
        <v>4422.3</v>
      </c>
    </row>
    <row r="84" spans="1:11" ht="15.75">
      <c r="A84" s="12"/>
      <c r="B84" s="6" t="s">
        <v>147</v>
      </c>
      <c r="C84" s="51"/>
      <c r="D84" s="98" t="s">
        <v>202</v>
      </c>
      <c r="E84" s="98"/>
      <c r="F84" s="98" t="s">
        <v>148</v>
      </c>
      <c r="G84" s="98"/>
      <c r="H84" s="98"/>
      <c r="I84" s="98" t="s">
        <v>23</v>
      </c>
      <c r="J84" s="98"/>
      <c r="K84" s="28">
        <f>K85</f>
        <v>229</v>
      </c>
    </row>
    <row r="85" spans="1:11" ht="27.75" customHeight="1">
      <c r="A85" s="12"/>
      <c r="B85" s="26" t="s">
        <v>30</v>
      </c>
      <c r="C85" s="53" t="s">
        <v>163</v>
      </c>
      <c r="D85" s="99" t="s">
        <v>202</v>
      </c>
      <c r="E85" s="99"/>
      <c r="F85" s="99" t="s">
        <v>148</v>
      </c>
      <c r="G85" s="99"/>
      <c r="H85" s="99"/>
      <c r="I85" s="99" t="s">
        <v>9</v>
      </c>
      <c r="J85" s="99"/>
      <c r="K85" s="29">
        <v>229</v>
      </c>
    </row>
    <row r="86" spans="1:11" ht="38.25">
      <c r="A86" s="12"/>
      <c r="B86" s="6" t="s">
        <v>81</v>
      </c>
      <c r="C86" s="51"/>
      <c r="D86" s="98" t="s">
        <v>202</v>
      </c>
      <c r="E86" s="98"/>
      <c r="F86" s="98" t="s">
        <v>82</v>
      </c>
      <c r="G86" s="98"/>
      <c r="H86" s="98"/>
      <c r="I86" s="98" t="s">
        <v>23</v>
      </c>
      <c r="J86" s="98"/>
      <c r="K86" s="28">
        <f>K87</f>
        <v>2454</v>
      </c>
    </row>
    <row r="87" spans="1:11" ht="24" customHeight="1">
      <c r="A87" s="12"/>
      <c r="B87" s="26" t="s">
        <v>30</v>
      </c>
      <c r="C87" s="53" t="s">
        <v>149</v>
      </c>
      <c r="D87" s="99" t="s">
        <v>202</v>
      </c>
      <c r="E87" s="99"/>
      <c r="F87" s="99" t="s">
        <v>82</v>
      </c>
      <c r="G87" s="99"/>
      <c r="H87" s="99"/>
      <c r="I87" s="99">
        <v>500</v>
      </c>
      <c r="J87" s="99"/>
      <c r="K87" s="29">
        <v>2454</v>
      </c>
    </row>
    <row r="88" spans="1:11" ht="15.75">
      <c r="A88" s="12"/>
      <c r="B88" s="6" t="s">
        <v>150</v>
      </c>
      <c r="C88" s="51"/>
      <c r="D88" s="98" t="s">
        <v>202</v>
      </c>
      <c r="E88" s="98"/>
      <c r="F88" s="98" t="s">
        <v>151</v>
      </c>
      <c r="G88" s="98"/>
      <c r="H88" s="98"/>
      <c r="I88" s="98" t="s">
        <v>23</v>
      </c>
      <c r="J88" s="98"/>
      <c r="K88" s="28">
        <f>K89</f>
        <v>50</v>
      </c>
    </row>
    <row r="89" spans="1:11" ht="21.75" customHeight="1">
      <c r="A89" s="12"/>
      <c r="B89" s="26" t="s">
        <v>30</v>
      </c>
      <c r="C89" s="53" t="s">
        <v>150</v>
      </c>
      <c r="D89" s="99" t="s">
        <v>202</v>
      </c>
      <c r="E89" s="99"/>
      <c r="F89" s="99" t="s">
        <v>151</v>
      </c>
      <c r="G89" s="99"/>
      <c r="H89" s="99"/>
      <c r="I89" s="99">
        <v>500</v>
      </c>
      <c r="J89" s="99"/>
      <c r="K89" s="29">
        <v>50</v>
      </c>
    </row>
    <row r="90" spans="1:11" ht="15.75">
      <c r="A90" s="12"/>
      <c r="B90" s="6" t="s">
        <v>152</v>
      </c>
      <c r="C90" s="51"/>
      <c r="D90" s="98" t="s">
        <v>202</v>
      </c>
      <c r="E90" s="98"/>
      <c r="F90" s="98" t="s">
        <v>153</v>
      </c>
      <c r="G90" s="98"/>
      <c r="H90" s="98"/>
      <c r="I90" s="98" t="s">
        <v>23</v>
      </c>
      <c r="J90" s="98"/>
      <c r="K90" s="28">
        <f>K91</f>
        <v>50</v>
      </c>
    </row>
    <row r="91" spans="1:11" ht="24" customHeight="1">
      <c r="A91" s="12"/>
      <c r="B91" s="26" t="s">
        <v>30</v>
      </c>
      <c r="C91" s="53" t="s">
        <v>154</v>
      </c>
      <c r="D91" s="99" t="s">
        <v>202</v>
      </c>
      <c r="E91" s="99"/>
      <c r="F91" s="99" t="s">
        <v>153</v>
      </c>
      <c r="G91" s="99"/>
      <c r="H91" s="99"/>
      <c r="I91" s="99">
        <v>500</v>
      </c>
      <c r="J91" s="99"/>
      <c r="K91" s="29">
        <v>50</v>
      </c>
    </row>
    <row r="92" spans="1:11" ht="25.5">
      <c r="A92" s="12"/>
      <c r="B92" s="6" t="s">
        <v>155</v>
      </c>
      <c r="C92" s="51"/>
      <c r="D92" s="98" t="s">
        <v>202</v>
      </c>
      <c r="E92" s="98"/>
      <c r="F92" s="98" t="s">
        <v>156</v>
      </c>
      <c r="G92" s="98"/>
      <c r="H92" s="98"/>
      <c r="I92" s="98" t="s">
        <v>23</v>
      </c>
      <c r="J92" s="98"/>
      <c r="K92" s="28">
        <f>K93</f>
        <v>1639.3</v>
      </c>
    </row>
    <row r="93" spans="1:11" ht="27.75" customHeight="1">
      <c r="A93" s="12"/>
      <c r="B93" s="26" t="s">
        <v>30</v>
      </c>
      <c r="C93" s="53" t="s">
        <v>164</v>
      </c>
      <c r="D93" s="99" t="s">
        <v>202</v>
      </c>
      <c r="E93" s="99"/>
      <c r="F93" s="99" t="s">
        <v>156</v>
      </c>
      <c r="G93" s="99"/>
      <c r="H93" s="99"/>
      <c r="I93" s="99">
        <v>500</v>
      </c>
      <c r="J93" s="99"/>
      <c r="K93" s="29">
        <v>1639.3</v>
      </c>
    </row>
    <row r="94" spans="1:11" ht="25.5" customHeight="1">
      <c r="A94" s="12"/>
      <c r="B94" s="8" t="s">
        <v>83</v>
      </c>
      <c r="C94" s="50"/>
      <c r="D94" s="92" t="s">
        <v>232</v>
      </c>
      <c r="E94" s="92"/>
      <c r="F94" s="92" t="s">
        <v>25</v>
      </c>
      <c r="G94" s="92"/>
      <c r="H94" s="92"/>
      <c r="I94" s="92" t="s">
        <v>23</v>
      </c>
      <c r="J94" s="92"/>
      <c r="K94" s="27">
        <f>K95+K98</f>
        <v>0</v>
      </c>
    </row>
    <row r="95" spans="1:11" ht="63.75" customHeight="1" hidden="1">
      <c r="A95" s="12"/>
      <c r="B95" s="6" t="s">
        <v>28</v>
      </c>
      <c r="C95" s="51"/>
      <c r="D95" s="92" t="s">
        <v>232</v>
      </c>
      <c r="E95" s="92"/>
      <c r="F95" s="98" t="s">
        <v>29</v>
      </c>
      <c r="G95" s="98"/>
      <c r="H95" s="98"/>
      <c r="I95" s="98" t="s">
        <v>23</v>
      </c>
      <c r="J95" s="98"/>
      <c r="K95" s="28">
        <f>K96</f>
        <v>0</v>
      </c>
    </row>
    <row r="96" spans="1:11" ht="25.5" customHeight="1" hidden="1">
      <c r="A96" s="12"/>
      <c r="B96" s="6" t="s">
        <v>49</v>
      </c>
      <c r="C96" s="51"/>
      <c r="D96" s="92" t="s">
        <v>232</v>
      </c>
      <c r="E96" s="92"/>
      <c r="F96" s="98" t="s">
        <v>50</v>
      </c>
      <c r="G96" s="98"/>
      <c r="H96" s="98"/>
      <c r="I96" s="98" t="s">
        <v>23</v>
      </c>
      <c r="J96" s="98"/>
      <c r="K96" s="28">
        <f>K97</f>
        <v>0</v>
      </c>
    </row>
    <row r="97" spans="1:11" ht="25.5" customHeight="1" hidden="1">
      <c r="A97" s="12"/>
      <c r="B97" s="26" t="s">
        <v>48</v>
      </c>
      <c r="C97" s="52"/>
      <c r="D97" s="106" t="s">
        <v>232</v>
      </c>
      <c r="E97" s="106"/>
      <c r="F97" s="99" t="s">
        <v>50</v>
      </c>
      <c r="G97" s="99"/>
      <c r="H97" s="99"/>
      <c r="I97" s="99" t="s">
        <v>19</v>
      </c>
      <c r="J97" s="99"/>
      <c r="K97" s="29"/>
    </row>
    <row r="98" spans="1:11" ht="38.25" customHeight="1">
      <c r="A98" s="12"/>
      <c r="B98" s="6" t="s">
        <v>10</v>
      </c>
      <c r="C98" s="51"/>
      <c r="D98" s="92" t="s">
        <v>232</v>
      </c>
      <c r="E98" s="92"/>
      <c r="F98" s="98" t="s">
        <v>11</v>
      </c>
      <c r="G98" s="98"/>
      <c r="H98" s="98"/>
      <c r="I98" s="98" t="s">
        <v>23</v>
      </c>
      <c r="J98" s="98"/>
      <c r="K98" s="28">
        <f>K99</f>
        <v>0</v>
      </c>
    </row>
    <row r="99" spans="1:11" ht="38.25" customHeight="1">
      <c r="A99" s="12"/>
      <c r="B99" s="6" t="s">
        <v>12</v>
      </c>
      <c r="C99" s="51"/>
      <c r="D99" s="92" t="s">
        <v>232</v>
      </c>
      <c r="E99" s="92"/>
      <c r="F99" s="98" t="s">
        <v>70</v>
      </c>
      <c r="G99" s="98"/>
      <c r="H99" s="98"/>
      <c r="I99" s="98" t="s">
        <v>23</v>
      </c>
      <c r="J99" s="98"/>
      <c r="K99" s="28">
        <f>K100</f>
        <v>0</v>
      </c>
    </row>
    <row r="100" spans="1:11" ht="22.5" customHeight="1">
      <c r="A100" s="12"/>
      <c r="B100" s="26" t="s">
        <v>56</v>
      </c>
      <c r="C100" s="52"/>
      <c r="D100" s="106" t="s">
        <v>232</v>
      </c>
      <c r="E100" s="106"/>
      <c r="F100" s="99" t="s">
        <v>70</v>
      </c>
      <c r="G100" s="99"/>
      <c r="H100" s="99"/>
      <c r="I100" s="99" t="s">
        <v>6</v>
      </c>
      <c r="J100" s="99"/>
      <c r="K100" s="29"/>
    </row>
    <row r="101" spans="1:11" ht="18" customHeight="1">
      <c r="A101" s="12"/>
      <c r="B101" s="8" t="s">
        <v>84</v>
      </c>
      <c r="C101" s="50"/>
      <c r="D101" s="92" t="s">
        <v>203</v>
      </c>
      <c r="E101" s="92"/>
      <c r="F101" s="92" t="s">
        <v>25</v>
      </c>
      <c r="G101" s="92"/>
      <c r="H101" s="92"/>
      <c r="I101" s="92" t="s">
        <v>23</v>
      </c>
      <c r="J101" s="92"/>
      <c r="K101" s="27">
        <f>K102</f>
        <v>100</v>
      </c>
    </row>
    <row r="102" spans="1:11" ht="17.25" customHeight="1">
      <c r="A102" s="12"/>
      <c r="B102" s="8" t="s">
        <v>85</v>
      </c>
      <c r="C102" s="50"/>
      <c r="D102" s="92" t="s">
        <v>204</v>
      </c>
      <c r="E102" s="92"/>
      <c r="F102" s="92" t="s">
        <v>25</v>
      </c>
      <c r="G102" s="92"/>
      <c r="H102" s="92"/>
      <c r="I102" s="92" t="s">
        <v>23</v>
      </c>
      <c r="J102" s="92"/>
      <c r="K102" s="27">
        <f>K103+K106</f>
        <v>100</v>
      </c>
    </row>
    <row r="103" spans="1:11" ht="17.25" customHeight="1">
      <c r="A103" s="12"/>
      <c r="B103" s="6" t="s">
        <v>86</v>
      </c>
      <c r="C103" s="51"/>
      <c r="D103" s="98" t="s">
        <v>204</v>
      </c>
      <c r="E103" s="98"/>
      <c r="F103" s="98" t="s">
        <v>87</v>
      </c>
      <c r="G103" s="98"/>
      <c r="H103" s="98"/>
      <c r="I103" s="98" t="s">
        <v>23</v>
      </c>
      <c r="J103" s="98"/>
      <c r="K103" s="28">
        <f>K104</f>
        <v>100</v>
      </c>
    </row>
    <row r="104" spans="1:11" ht="15.75">
      <c r="A104" s="12"/>
      <c r="B104" s="6" t="s">
        <v>88</v>
      </c>
      <c r="C104" s="51"/>
      <c r="D104" s="98" t="s">
        <v>204</v>
      </c>
      <c r="E104" s="98"/>
      <c r="F104" s="98" t="s">
        <v>89</v>
      </c>
      <c r="G104" s="98"/>
      <c r="H104" s="98"/>
      <c r="I104" s="98" t="s">
        <v>23</v>
      </c>
      <c r="J104" s="98"/>
      <c r="K104" s="28">
        <f>K105</f>
        <v>100</v>
      </c>
    </row>
    <row r="105" spans="1:11" ht="24.75" customHeight="1">
      <c r="A105" s="12"/>
      <c r="B105" s="26" t="s">
        <v>30</v>
      </c>
      <c r="C105" s="53" t="s">
        <v>132</v>
      </c>
      <c r="D105" s="99" t="s">
        <v>204</v>
      </c>
      <c r="E105" s="99"/>
      <c r="F105" s="99" t="s">
        <v>89</v>
      </c>
      <c r="G105" s="99"/>
      <c r="H105" s="99"/>
      <c r="I105" s="99">
        <v>500</v>
      </c>
      <c r="J105" s="99"/>
      <c r="K105" s="29">
        <v>100</v>
      </c>
    </row>
    <row r="106" spans="1:11" ht="25.5" hidden="1">
      <c r="A106" s="12"/>
      <c r="B106" s="6" t="s">
        <v>90</v>
      </c>
      <c r="C106" s="51"/>
      <c r="D106" s="98" t="s">
        <v>204</v>
      </c>
      <c r="E106" s="98"/>
      <c r="F106" s="98" t="s">
        <v>91</v>
      </c>
      <c r="G106" s="98"/>
      <c r="H106" s="98"/>
      <c r="I106" s="98" t="s">
        <v>23</v>
      </c>
      <c r="J106" s="98"/>
      <c r="K106" s="28">
        <f>K107</f>
        <v>0</v>
      </c>
    </row>
    <row r="107" spans="1:11" ht="15.75" hidden="1">
      <c r="A107" s="12"/>
      <c r="B107" s="6" t="s">
        <v>92</v>
      </c>
      <c r="C107" s="51"/>
      <c r="D107" s="98" t="s">
        <v>204</v>
      </c>
      <c r="E107" s="98"/>
      <c r="F107" s="98" t="s">
        <v>93</v>
      </c>
      <c r="G107" s="98"/>
      <c r="H107" s="98"/>
      <c r="I107" s="98" t="s">
        <v>23</v>
      </c>
      <c r="J107" s="98"/>
      <c r="K107" s="28">
        <f>K108</f>
        <v>0</v>
      </c>
    </row>
    <row r="108" spans="1:11" ht="24" customHeight="1" hidden="1">
      <c r="A108" s="12"/>
      <c r="B108" s="26" t="s">
        <v>30</v>
      </c>
      <c r="C108" s="53"/>
      <c r="D108" s="99" t="s">
        <v>204</v>
      </c>
      <c r="E108" s="99"/>
      <c r="F108" s="99" t="s">
        <v>93</v>
      </c>
      <c r="G108" s="99"/>
      <c r="H108" s="99"/>
      <c r="I108" s="99">
        <v>500</v>
      </c>
      <c r="J108" s="99"/>
      <c r="K108" s="29"/>
    </row>
    <row r="109" spans="1:11" ht="25.5">
      <c r="A109" s="12"/>
      <c r="B109" s="8" t="s">
        <v>94</v>
      </c>
      <c r="C109" s="50"/>
      <c r="D109" s="92" t="s">
        <v>205</v>
      </c>
      <c r="E109" s="92"/>
      <c r="F109" s="92" t="s">
        <v>25</v>
      </c>
      <c r="G109" s="92"/>
      <c r="H109" s="92"/>
      <c r="I109" s="92" t="s">
        <v>23</v>
      </c>
      <c r="J109" s="92"/>
      <c r="K109" s="27">
        <f>K110</f>
        <v>100</v>
      </c>
    </row>
    <row r="110" spans="1:11" ht="15.75">
      <c r="A110" s="12"/>
      <c r="B110" s="8" t="s">
        <v>95</v>
      </c>
      <c r="C110" s="50"/>
      <c r="D110" s="92" t="s">
        <v>206</v>
      </c>
      <c r="E110" s="92"/>
      <c r="F110" s="92" t="s">
        <v>25</v>
      </c>
      <c r="G110" s="92"/>
      <c r="H110" s="92"/>
      <c r="I110" s="92" t="s">
        <v>23</v>
      </c>
      <c r="J110" s="92"/>
      <c r="K110" s="27">
        <f>K111+K114+K117</f>
        <v>100</v>
      </c>
    </row>
    <row r="111" spans="1:11" ht="15.75" hidden="1">
      <c r="A111" s="12"/>
      <c r="B111" s="6" t="s">
        <v>178</v>
      </c>
      <c r="C111" s="51"/>
      <c r="D111" s="98" t="s">
        <v>206</v>
      </c>
      <c r="E111" s="98"/>
      <c r="F111" s="98" t="s">
        <v>176</v>
      </c>
      <c r="G111" s="98"/>
      <c r="H111" s="98"/>
      <c r="I111" s="98" t="s">
        <v>23</v>
      </c>
      <c r="J111" s="98"/>
      <c r="K111" s="28">
        <f>K112</f>
        <v>0</v>
      </c>
    </row>
    <row r="112" spans="1:11" ht="15.75" customHeight="1" hidden="1">
      <c r="A112" s="12"/>
      <c r="B112" s="6" t="s">
        <v>178</v>
      </c>
      <c r="C112" s="51"/>
      <c r="D112" s="98" t="s">
        <v>206</v>
      </c>
      <c r="E112" s="98"/>
      <c r="F112" s="98" t="s">
        <v>176</v>
      </c>
      <c r="G112" s="98"/>
      <c r="H112" s="98"/>
      <c r="I112" s="98" t="s">
        <v>23</v>
      </c>
      <c r="J112" s="98"/>
      <c r="K112" s="28">
        <f>K113</f>
        <v>0</v>
      </c>
    </row>
    <row r="113" spans="1:11" ht="38.25" hidden="1">
      <c r="A113" s="12"/>
      <c r="B113" s="26" t="s">
        <v>179</v>
      </c>
      <c r="C113" s="53" t="s">
        <v>136</v>
      </c>
      <c r="D113" s="99" t="s">
        <v>206</v>
      </c>
      <c r="E113" s="99"/>
      <c r="F113" s="99" t="s">
        <v>176</v>
      </c>
      <c r="G113" s="99"/>
      <c r="H113" s="99"/>
      <c r="I113" s="99" t="s">
        <v>177</v>
      </c>
      <c r="J113" s="99"/>
      <c r="K113" s="29"/>
    </row>
    <row r="114" spans="1:11" ht="15.75" customHeight="1" hidden="1">
      <c r="A114" s="12"/>
      <c r="B114" s="6" t="s">
        <v>96</v>
      </c>
      <c r="C114" s="51"/>
      <c r="D114" s="92" t="s">
        <v>206</v>
      </c>
      <c r="E114" s="92"/>
      <c r="F114" s="98" t="s">
        <v>135</v>
      </c>
      <c r="G114" s="98"/>
      <c r="H114" s="98"/>
      <c r="I114" s="98" t="s">
        <v>23</v>
      </c>
      <c r="J114" s="98"/>
      <c r="K114" s="28">
        <f>K115</f>
        <v>0</v>
      </c>
    </row>
    <row r="115" spans="1:11" ht="25.5" customHeight="1" hidden="1">
      <c r="A115" s="12"/>
      <c r="B115" s="6" t="s">
        <v>49</v>
      </c>
      <c r="C115" s="51"/>
      <c r="D115" s="92" t="s">
        <v>206</v>
      </c>
      <c r="E115" s="92"/>
      <c r="F115" s="98" t="s">
        <v>97</v>
      </c>
      <c r="G115" s="98"/>
      <c r="H115" s="98"/>
      <c r="I115" s="98" t="s">
        <v>23</v>
      </c>
      <c r="J115" s="98"/>
      <c r="K115" s="28">
        <f>K116</f>
        <v>0</v>
      </c>
    </row>
    <row r="116" spans="1:11" ht="25.5" customHeight="1" hidden="1">
      <c r="A116" s="12"/>
      <c r="B116" s="26" t="s">
        <v>48</v>
      </c>
      <c r="C116" s="53" t="s">
        <v>137</v>
      </c>
      <c r="D116" s="106" t="s">
        <v>206</v>
      </c>
      <c r="E116" s="106"/>
      <c r="F116" s="99" t="s">
        <v>97</v>
      </c>
      <c r="G116" s="99"/>
      <c r="H116" s="99"/>
      <c r="I116" s="99" t="s">
        <v>19</v>
      </c>
      <c r="J116" s="99"/>
      <c r="K116" s="29"/>
    </row>
    <row r="117" spans="1:11" ht="25.5" customHeight="1">
      <c r="A117" s="12"/>
      <c r="B117" s="19" t="s">
        <v>158</v>
      </c>
      <c r="C117" s="51"/>
      <c r="D117" s="92" t="s">
        <v>206</v>
      </c>
      <c r="E117" s="92"/>
      <c r="F117" s="98" t="s">
        <v>98</v>
      </c>
      <c r="G117" s="98"/>
      <c r="H117" s="98"/>
      <c r="I117" s="98" t="s">
        <v>23</v>
      </c>
      <c r="J117" s="98"/>
      <c r="K117" s="28">
        <f>K118</f>
        <v>100</v>
      </c>
    </row>
    <row r="118" spans="1:11" ht="25.5" customHeight="1">
      <c r="A118" s="12"/>
      <c r="B118" s="6" t="s">
        <v>157</v>
      </c>
      <c r="C118" s="51"/>
      <c r="D118" s="92" t="s">
        <v>206</v>
      </c>
      <c r="E118" s="92"/>
      <c r="F118" s="98" t="s">
        <v>99</v>
      </c>
      <c r="G118" s="98"/>
      <c r="H118" s="98"/>
      <c r="I118" s="98" t="s">
        <v>23</v>
      </c>
      <c r="J118" s="98"/>
      <c r="K118" s="28">
        <f>K119</f>
        <v>100</v>
      </c>
    </row>
    <row r="119" spans="1:11" ht="18" customHeight="1">
      <c r="A119" s="12"/>
      <c r="B119" s="26" t="s">
        <v>44</v>
      </c>
      <c r="C119" s="52" t="s">
        <v>169</v>
      </c>
      <c r="D119" s="106" t="s">
        <v>206</v>
      </c>
      <c r="E119" s="106"/>
      <c r="F119" s="99" t="s">
        <v>99</v>
      </c>
      <c r="G119" s="99"/>
      <c r="H119" s="99"/>
      <c r="I119" s="99" t="s">
        <v>18</v>
      </c>
      <c r="J119" s="99"/>
      <c r="K119" s="29">
        <v>100</v>
      </c>
    </row>
    <row r="120" spans="1:11" ht="15.75">
      <c r="A120" s="12"/>
      <c r="B120" s="8" t="s">
        <v>100</v>
      </c>
      <c r="C120" s="50"/>
      <c r="D120" s="92" t="s">
        <v>207</v>
      </c>
      <c r="E120" s="92"/>
      <c r="F120" s="92" t="s">
        <v>25</v>
      </c>
      <c r="G120" s="92"/>
      <c r="H120" s="92"/>
      <c r="I120" s="92" t="s">
        <v>23</v>
      </c>
      <c r="J120" s="92"/>
      <c r="K120" s="27">
        <f>K121</f>
        <v>100</v>
      </c>
    </row>
    <row r="121" spans="1:11" ht="15.75">
      <c r="A121" s="12"/>
      <c r="B121" s="8" t="s">
        <v>101</v>
      </c>
      <c r="C121" s="50"/>
      <c r="D121" s="92" t="s">
        <v>208</v>
      </c>
      <c r="E121" s="92"/>
      <c r="F121" s="92" t="s">
        <v>25</v>
      </c>
      <c r="G121" s="92"/>
      <c r="H121" s="92"/>
      <c r="I121" s="92" t="s">
        <v>23</v>
      </c>
      <c r="J121" s="92"/>
      <c r="K121" s="27">
        <f>K122</f>
        <v>100</v>
      </c>
    </row>
    <row r="122" spans="1:11" ht="25.5">
      <c r="A122" s="12"/>
      <c r="B122" s="6" t="s">
        <v>102</v>
      </c>
      <c r="C122" s="51"/>
      <c r="D122" s="98" t="s">
        <v>208</v>
      </c>
      <c r="E122" s="98"/>
      <c r="F122" s="98" t="s">
        <v>103</v>
      </c>
      <c r="G122" s="98"/>
      <c r="H122" s="98"/>
      <c r="I122" s="98" t="s">
        <v>23</v>
      </c>
      <c r="J122" s="98"/>
      <c r="K122" s="28">
        <f>K123</f>
        <v>100</v>
      </c>
    </row>
    <row r="123" spans="1:11" ht="25.5">
      <c r="A123" s="12"/>
      <c r="B123" s="6" t="s">
        <v>104</v>
      </c>
      <c r="C123" s="51"/>
      <c r="D123" s="98" t="s">
        <v>208</v>
      </c>
      <c r="E123" s="98"/>
      <c r="F123" s="98" t="s">
        <v>105</v>
      </c>
      <c r="G123" s="98"/>
      <c r="H123" s="98"/>
      <c r="I123" s="98" t="s">
        <v>23</v>
      </c>
      <c r="J123" s="98"/>
      <c r="K123" s="28">
        <f>K124</f>
        <v>100</v>
      </c>
    </row>
    <row r="124" spans="1:11" ht="24.75" customHeight="1">
      <c r="A124" s="12"/>
      <c r="B124" s="26" t="s">
        <v>30</v>
      </c>
      <c r="C124" s="53" t="s">
        <v>138</v>
      </c>
      <c r="D124" s="99" t="s">
        <v>208</v>
      </c>
      <c r="E124" s="99"/>
      <c r="F124" s="99" t="s">
        <v>105</v>
      </c>
      <c r="G124" s="99"/>
      <c r="H124" s="99"/>
      <c r="I124" s="99" t="s">
        <v>9</v>
      </c>
      <c r="J124" s="99"/>
      <c r="K124" s="29">
        <v>100</v>
      </c>
    </row>
    <row r="125" spans="1:11" ht="15.75" customHeight="1" hidden="1">
      <c r="A125" s="12"/>
      <c r="B125" s="8" t="s">
        <v>106</v>
      </c>
      <c r="C125" s="50"/>
      <c r="D125" s="92">
        <v>10</v>
      </c>
      <c r="E125" s="92"/>
      <c r="F125" s="92" t="s">
        <v>25</v>
      </c>
      <c r="G125" s="92"/>
      <c r="H125" s="92"/>
      <c r="I125" s="92" t="s">
        <v>23</v>
      </c>
      <c r="J125" s="92"/>
      <c r="K125" s="27">
        <f>K126</f>
        <v>0</v>
      </c>
    </row>
    <row r="126" spans="1:11" ht="25.5" customHeight="1" hidden="1">
      <c r="A126" s="12"/>
      <c r="B126" s="8" t="s">
        <v>108</v>
      </c>
      <c r="C126" s="50"/>
      <c r="D126" s="92">
        <v>10</v>
      </c>
      <c r="E126" s="92"/>
      <c r="F126" s="92" t="s">
        <v>25</v>
      </c>
      <c r="G126" s="92"/>
      <c r="H126" s="92"/>
      <c r="I126" s="92" t="s">
        <v>23</v>
      </c>
      <c r="J126" s="92"/>
      <c r="K126" s="27">
        <f>K127</f>
        <v>0</v>
      </c>
    </row>
    <row r="127" spans="1:11" ht="25.5" customHeight="1" hidden="1">
      <c r="A127" s="12"/>
      <c r="B127" s="6" t="s">
        <v>58</v>
      </c>
      <c r="C127" s="50"/>
      <c r="D127" s="98">
        <v>10</v>
      </c>
      <c r="E127" s="98"/>
      <c r="F127" s="98" t="s">
        <v>59</v>
      </c>
      <c r="G127" s="98"/>
      <c r="H127" s="98"/>
      <c r="I127" s="98" t="s">
        <v>23</v>
      </c>
      <c r="J127" s="98"/>
      <c r="K127" s="28">
        <f>K128</f>
        <v>0</v>
      </c>
    </row>
    <row r="128" spans="1:11" ht="15.75" customHeight="1" hidden="1">
      <c r="A128" s="12"/>
      <c r="B128" s="6" t="s">
        <v>56</v>
      </c>
      <c r="C128" s="51"/>
      <c r="D128" s="98" t="s">
        <v>209</v>
      </c>
      <c r="E128" s="98"/>
      <c r="F128" s="98" t="s">
        <v>59</v>
      </c>
      <c r="G128" s="98"/>
      <c r="H128" s="98"/>
      <c r="I128" s="98">
        <v>3</v>
      </c>
      <c r="J128" s="98"/>
      <c r="K128" s="28">
        <f>K129</f>
        <v>0</v>
      </c>
    </row>
    <row r="129" spans="1:11" ht="25.5" customHeight="1" hidden="1">
      <c r="A129" s="12"/>
      <c r="B129" s="6" t="s">
        <v>107</v>
      </c>
      <c r="C129" s="51"/>
      <c r="D129" s="98">
        <v>10</v>
      </c>
      <c r="E129" s="98"/>
      <c r="F129" s="98" t="s">
        <v>59</v>
      </c>
      <c r="G129" s="98"/>
      <c r="H129" s="98"/>
      <c r="I129" s="98" t="s">
        <v>0</v>
      </c>
      <c r="J129" s="98"/>
      <c r="K129" s="28">
        <f>K130</f>
        <v>0</v>
      </c>
    </row>
    <row r="130" spans="1:11" ht="25.5" customHeight="1" hidden="1">
      <c r="A130" s="12"/>
      <c r="B130" s="26" t="s">
        <v>30</v>
      </c>
      <c r="C130" s="52"/>
      <c r="D130" s="99">
        <v>10</v>
      </c>
      <c r="E130" s="99"/>
      <c r="F130" s="99" t="s">
        <v>59</v>
      </c>
      <c r="G130" s="99"/>
      <c r="H130" s="99"/>
      <c r="I130" s="99">
        <v>500</v>
      </c>
      <c r="J130" s="99"/>
      <c r="K130" s="29"/>
    </row>
    <row r="131" spans="1:11" ht="15.75">
      <c r="A131" s="12"/>
      <c r="B131" s="8" t="s">
        <v>109</v>
      </c>
      <c r="C131" s="50"/>
      <c r="D131" s="92" t="s">
        <v>209</v>
      </c>
      <c r="E131" s="92"/>
      <c r="F131" s="92" t="s">
        <v>25</v>
      </c>
      <c r="G131" s="92"/>
      <c r="H131" s="92"/>
      <c r="I131" s="92" t="s">
        <v>23</v>
      </c>
      <c r="J131" s="92"/>
      <c r="K131" s="27">
        <f>K133</f>
        <v>207.4</v>
      </c>
    </row>
    <row r="132" spans="1:11" ht="38.25" customHeight="1" hidden="1">
      <c r="A132" s="12"/>
      <c r="B132" s="8" t="s">
        <v>14</v>
      </c>
      <c r="C132" s="50"/>
      <c r="D132" s="92">
        <v>11</v>
      </c>
      <c r="E132" s="92"/>
      <c r="F132" s="92" t="s">
        <v>25</v>
      </c>
      <c r="G132" s="92"/>
      <c r="H132" s="92"/>
      <c r="I132" s="92" t="s">
        <v>23</v>
      </c>
      <c r="J132" s="92"/>
      <c r="K132" s="28"/>
    </row>
    <row r="133" spans="1:11" ht="25.5">
      <c r="A133" s="12"/>
      <c r="B133" s="6" t="s">
        <v>15</v>
      </c>
      <c r="C133" s="51"/>
      <c r="D133" s="98" t="s">
        <v>210</v>
      </c>
      <c r="E133" s="98"/>
      <c r="F133" s="98" t="s">
        <v>25</v>
      </c>
      <c r="G133" s="98"/>
      <c r="H133" s="98"/>
      <c r="I133" s="98" t="s">
        <v>23</v>
      </c>
      <c r="J133" s="98"/>
      <c r="K133" s="28">
        <f>K134</f>
        <v>207.4</v>
      </c>
    </row>
    <row r="134" spans="1:11" ht="15.75">
      <c r="A134" s="12"/>
      <c r="B134" s="18" t="s">
        <v>109</v>
      </c>
      <c r="C134" s="54"/>
      <c r="D134" s="104" t="s">
        <v>210</v>
      </c>
      <c r="E134" s="104"/>
      <c r="F134" s="104" t="s">
        <v>13</v>
      </c>
      <c r="G134" s="104"/>
      <c r="H134" s="104"/>
      <c r="I134" s="104" t="s">
        <v>23</v>
      </c>
      <c r="J134" s="104"/>
      <c r="K134" s="30">
        <f>K136+K137</f>
        <v>207.4</v>
      </c>
    </row>
    <row r="135" spans="1:11" ht="25.5" customHeight="1" hidden="1">
      <c r="A135" s="12"/>
      <c r="B135" s="6" t="s">
        <v>15</v>
      </c>
      <c r="C135" s="51"/>
      <c r="D135" s="98">
        <v>11</v>
      </c>
      <c r="E135" s="98"/>
      <c r="F135" s="98" t="s">
        <v>16</v>
      </c>
      <c r="G135" s="98"/>
      <c r="H135" s="98"/>
      <c r="I135" s="98">
        <v>0</v>
      </c>
      <c r="J135" s="98"/>
      <c r="K135" s="28">
        <f>K136</f>
        <v>0</v>
      </c>
    </row>
    <row r="136" spans="1:11" ht="20.25" customHeight="1" hidden="1">
      <c r="A136" s="12"/>
      <c r="B136" s="26" t="s">
        <v>17</v>
      </c>
      <c r="C136" s="53" t="s">
        <v>171</v>
      </c>
      <c r="D136" s="99">
        <v>11</v>
      </c>
      <c r="E136" s="99"/>
      <c r="F136" s="99" t="s">
        <v>16</v>
      </c>
      <c r="G136" s="99"/>
      <c r="H136" s="99"/>
      <c r="I136" s="99">
        <v>17</v>
      </c>
      <c r="J136" s="99"/>
      <c r="K136" s="29"/>
    </row>
    <row r="137" spans="1:11" ht="89.25">
      <c r="A137" s="12"/>
      <c r="B137" s="7" t="s">
        <v>21</v>
      </c>
      <c r="C137" s="51"/>
      <c r="D137" s="98" t="s">
        <v>210</v>
      </c>
      <c r="E137" s="98"/>
      <c r="F137" s="98" t="s">
        <v>22</v>
      </c>
      <c r="G137" s="98"/>
      <c r="H137" s="98"/>
      <c r="I137" s="98" t="s">
        <v>23</v>
      </c>
      <c r="J137" s="98"/>
      <c r="K137" s="28">
        <f>K138</f>
        <v>207.4</v>
      </c>
    </row>
    <row r="138" spans="1:11" ht="16.5" thickBot="1">
      <c r="A138" s="12"/>
      <c r="B138" s="26" t="s">
        <v>17</v>
      </c>
      <c r="C138" s="55"/>
      <c r="D138" s="109" t="s">
        <v>210</v>
      </c>
      <c r="E138" s="109"/>
      <c r="F138" s="109" t="s">
        <v>22</v>
      </c>
      <c r="G138" s="109"/>
      <c r="H138" s="109"/>
      <c r="I138" s="109" t="s">
        <v>1</v>
      </c>
      <c r="J138" s="109"/>
      <c r="K138" s="29">
        <v>207.4</v>
      </c>
    </row>
    <row r="139" spans="1:11" ht="37.5" customHeight="1" thickBot="1">
      <c r="A139" s="39" t="s">
        <v>119</v>
      </c>
      <c r="B139" s="107" t="s">
        <v>168</v>
      </c>
      <c r="C139" s="96"/>
      <c r="D139" s="96"/>
      <c r="E139" s="96"/>
      <c r="F139" s="96"/>
      <c r="G139" s="96"/>
      <c r="H139" s="96"/>
      <c r="I139" s="96"/>
      <c r="J139" s="97"/>
      <c r="K139" s="48">
        <f>K140+K151</f>
        <v>7679.349999999999</v>
      </c>
    </row>
    <row r="140" spans="1:11" ht="25.5">
      <c r="A140" s="12"/>
      <c r="B140" s="38" t="s">
        <v>94</v>
      </c>
      <c r="C140" s="56"/>
      <c r="D140" s="91" t="s">
        <v>205</v>
      </c>
      <c r="E140" s="91"/>
      <c r="F140" s="91" t="s">
        <v>25</v>
      </c>
      <c r="G140" s="91"/>
      <c r="H140" s="91"/>
      <c r="I140" s="91" t="s">
        <v>23</v>
      </c>
      <c r="J140" s="108"/>
      <c r="K140" s="42">
        <f>K141</f>
        <v>6807.45</v>
      </c>
    </row>
    <row r="141" spans="1:11" ht="15.75">
      <c r="A141" s="12"/>
      <c r="B141" s="8" t="s">
        <v>95</v>
      </c>
      <c r="C141" s="50"/>
      <c r="D141" s="92" t="s">
        <v>206</v>
      </c>
      <c r="E141" s="92"/>
      <c r="F141" s="92" t="s">
        <v>25</v>
      </c>
      <c r="G141" s="92"/>
      <c r="H141" s="92"/>
      <c r="I141" s="92" t="s">
        <v>23</v>
      </c>
      <c r="J141" s="100"/>
      <c r="K141" s="43">
        <f>K142+K145+K148</f>
        <v>6807.45</v>
      </c>
    </row>
    <row r="142" spans="1:11" ht="25.5">
      <c r="A142" s="12"/>
      <c r="B142" s="6" t="s">
        <v>133</v>
      </c>
      <c r="C142" s="51"/>
      <c r="D142" s="92" t="s">
        <v>206</v>
      </c>
      <c r="E142" s="92"/>
      <c r="F142" s="98" t="s">
        <v>135</v>
      </c>
      <c r="G142" s="98"/>
      <c r="H142" s="98"/>
      <c r="I142" s="98" t="s">
        <v>23</v>
      </c>
      <c r="J142" s="110"/>
      <c r="K142" s="44">
        <f>K143</f>
        <v>6154.7</v>
      </c>
    </row>
    <row r="143" spans="1:11" ht="25.5">
      <c r="A143" s="12"/>
      <c r="B143" s="6" t="s">
        <v>49</v>
      </c>
      <c r="C143" s="51"/>
      <c r="D143" s="92" t="s">
        <v>206</v>
      </c>
      <c r="E143" s="92"/>
      <c r="F143" s="98" t="s">
        <v>134</v>
      </c>
      <c r="G143" s="98"/>
      <c r="H143" s="98"/>
      <c r="I143" s="98" t="s">
        <v>23</v>
      </c>
      <c r="J143" s="110"/>
      <c r="K143" s="44">
        <f>K144</f>
        <v>6154.7</v>
      </c>
    </row>
    <row r="144" spans="1:11" ht="15.75">
      <c r="A144" s="12"/>
      <c r="B144" s="26" t="s">
        <v>48</v>
      </c>
      <c r="C144" s="53" t="s">
        <v>136</v>
      </c>
      <c r="D144" s="106" t="s">
        <v>206</v>
      </c>
      <c r="E144" s="106"/>
      <c r="F144" s="99" t="s">
        <v>134</v>
      </c>
      <c r="G144" s="99"/>
      <c r="H144" s="99"/>
      <c r="I144" s="99" t="s">
        <v>19</v>
      </c>
      <c r="J144" s="111"/>
      <c r="K144" s="45">
        <v>6154.7</v>
      </c>
    </row>
    <row r="145" spans="1:11" ht="15.75">
      <c r="A145" s="12"/>
      <c r="B145" s="6" t="s">
        <v>96</v>
      </c>
      <c r="C145" s="51"/>
      <c r="D145" s="92" t="s">
        <v>206</v>
      </c>
      <c r="E145" s="92"/>
      <c r="F145" s="98" t="s">
        <v>135</v>
      </c>
      <c r="G145" s="98"/>
      <c r="H145" s="98"/>
      <c r="I145" s="98" t="s">
        <v>23</v>
      </c>
      <c r="J145" s="110"/>
      <c r="K145" s="44">
        <f>K146</f>
        <v>652.75</v>
      </c>
    </row>
    <row r="146" spans="1:11" ht="25.5">
      <c r="A146" s="12"/>
      <c r="B146" s="6" t="s">
        <v>49</v>
      </c>
      <c r="C146" s="51"/>
      <c r="D146" s="92" t="s">
        <v>206</v>
      </c>
      <c r="E146" s="92"/>
      <c r="F146" s="98" t="s">
        <v>97</v>
      </c>
      <c r="G146" s="98"/>
      <c r="H146" s="98"/>
      <c r="I146" s="98" t="s">
        <v>23</v>
      </c>
      <c r="J146" s="110"/>
      <c r="K146" s="44">
        <f>K147</f>
        <v>652.75</v>
      </c>
    </row>
    <row r="147" spans="1:11" ht="15.75">
      <c r="A147" s="12"/>
      <c r="B147" s="26" t="s">
        <v>48</v>
      </c>
      <c r="C147" s="53" t="s">
        <v>137</v>
      </c>
      <c r="D147" s="106" t="s">
        <v>206</v>
      </c>
      <c r="E147" s="106"/>
      <c r="F147" s="99" t="s">
        <v>97</v>
      </c>
      <c r="G147" s="99"/>
      <c r="H147" s="99"/>
      <c r="I147" s="99" t="s">
        <v>19</v>
      </c>
      <c r="J147" s="111"/>
      <c r="K147" s="45">
        <v>652.75</v>
      </c>
    </row>
    <row r="148" spans="1:11" ht="38.25" customHeight="1" hidden="1">
      <c r="A148" s="12"/>
      <c r="B148" s="19" t="s">
        <v>158</v>
      </c>
      <c r="C148" s="51"/>
      <c r="D148" s="92" t="s">
        <v>206</v>
      </c>
      <c r="E148" s="92"/>
      <c r="F148" s="98" t="s">
        <v>98</v>
      </c>
      <c r="G148" s="98"/>
      <c r="H148" s="98"/>
      <c r="I148" s="98" t="s">
        <v>23</v>
      </c>
      <c r="J148" s="110"/>
      <c r="K148" s="44">
        <f>K149</f>
        <v>0</v>
      </c>
    </row>
    <row r="149" spans="1:11" ht="38.25" customHeight="1" hidden="1">
      <c r="A149" s="12"/>
      <c r="B149" s="6" t="s">
        <v>157</v>
      </c>
      <c r="C149" s="51"/>
      <c r="D149" s="92" t="s">
        <v>206</v>
      </c>
      <c r="E149" s="92"/>
      <c r="F149" s="98" t="s">
        <v>99</v>
      </c>
      <c r="G149" s="98"/>
      <c r="H149" s="98"/>
      <c r="I149" s="98" t="s">
        <v>23</v>
      </c>
      <c r="J149" s="110"/>
      <c r="K149" s="44">
        <f>K150</f>
        <v>0</v>
      </c>
    </row>
    <row r="150" spans="1:11" ht="19.5" customHeight="1" hidden="1">
      <c r="A150" s="12"/>
      <c r="B150" s="26" t="s">
        <v>44</v>
      </c>
      <c r="C150" s="52" t="s">
        <v>165</v>
      </c>
      <c r="D150" s="106" t="s">
        <v>206</v>
      </c>
      <c r="E150" s="106"/>
      <c r="F150" s="99" t="s">
        <v>99</v>
      </c>
      <c r="G150" s="99"/>
      <c r="H150" s="99"/>
      <c r="I150" s="99" t="s">
        <v>18</v>
      </c>
      <c r="J150" s="111"/>
      <c r="K150" s="45"/>
    </row>
    <row r="151" spans="1:11" ht="15.75">
      <c r="A151" s="12"/>
      <c r="B151" s="8" t="s">
        <v>100</v>
      </c>
      <c r="C151" s="50"/>
      <c r="D151" s="92" t="s">
        <v>207</v>
      </c>
      <c r="E151" s="92"/>
      <c r="F151" s="92" t="s">
        <v>25</v>
      </c>
      <c r="G151" s="92"/>
      <c r="H151" s="92"/>
      <c r="I151" s="92" t="s">
        <v>23</v>
      </c>
      <c r="J151" s="100"/>
      <c r="K151" s="43">
        <f>K152</f>
        <v>871.9</v>
      </c>
    </row>
    <row r="152" spans="1:11" ht="15.75">
      <c r="A152" s="12"/>
      <c r="B152" s="8" t="s">
        <v>101</v>
      </c>
      <c r="C152" s="50"/>
      <c r="D152" s="92" t="s">
        <v>208</v>
      </c>
      <c r="E152" s="92"/>
      <c r="F152" s="92" t="s">
        <v>25</v>
      </c>
      <c r="G152" s="92"/>
      <c r="H152" s="92"/>
      <c r="I152" s="92" t="s">
        <v>23</v>
      </c>
      <c r="J152" s="100"/>
      <c r="K152" s="43">
        <f>K153</f>
        <v>871.9</v>
      </c>
    </row>
    <row r="153" spans="1:12" ht="25.5">
      <c r="A153" s="12"/>
      <c r="B153" s="6" t="s">
        <v>102</v>
      </c>
      <c r="C153" s="51"/>
      <c r="D153" s="92" t="s">
        <v>208</v>
      </c>
      <c r="E153" s="92"/>
      <c r="F153" s="98" t="s">
        <v>103</v>
      </c>
      <c r="G153" s="98"/>
      <c r="H153" s="98"/>
      <c r="I153" s="98" t="s">
        <v>23</v>
      </c>
      <c r="J153" s="110"/>
      <c r="K153" s="44">
        <f>K154</f>
        <v>871.9</v>
      </c>
      <c r="L153" s="40"/>
    </row>
    <row r="154" spans="1:11" ht="25.5">
      <c r="A154" s="12"/>
      <c r="B154" s="6" t="s">
        <v>104</v>
      </c>
      <c r="C154" s="51"/>
      <c r="D154" s="92" t="s">
        <v>208</v>
      </c>
      <c r="E154" s="92"/>
      <c r="F154" s="98" t="s">
        <v>105</v>
      </c>
      <c r="G154" s="98"/>
      <c r="H154" s="98"/>
      <c r="I154" s="98" t="s">
        <v>23</v>
      </c>
      <c r="J154" s="110"/>
      <c r="K154" s="44">
        <f>K155+K156</f>
        <v>871.9</v>
      </c>
    </row>
    <row r="155" spans="1:11" ht="22.5" customHeight="1" thickBot="1">
      <c r="A155" s="12"/>
      <c r="B155" s="26" t="s">
        <v>48</v>
      </c>
      <c r="C155" s="57" t="s">
        <v>139</v>
      </c>
      <c r="D155" s="106" t="s">
        <v>208</v>
      </c>
      <c r="E155" s="106"/>
      <c r="F155" s="99" t="s">
        <v>105</v>
      </c>
      <c r="G155" s="99"/>
      <c r="H155" s="99"/>
      <c r="I155" s="99" t="s">
        <v>19</v>
      </c>
      <c r="J155" s="111"/>
      <c r="K155" s="45">
        <v>871.9</v>
      </c>
    </row>
    <row r="156" spans="1:11" ht="27" customHeight="1" hidden="1" thickBot="1">
      <c r="A156" s="36"/>
      <c r="B156" s="37" t="s">
        <v>30</v>
      </c>
      <c r="C156" s="53" t="s">
        <v>138</v>
      </c>
      <c r="D156" s="114" t="s">
        <v>208</v>
      </c>
      <c r="E156" s="114"/>
      <c r="F156" s="109" t="s">
        <v>105</v>
      </c>
      <c r="G156" s="109"/>
      <c r="H156" s="109"/>
      <c r="I156" s="109" t="s">
        <v>9</v>
      </c>
      <c r="J156" s="115"/>
      <c r="K156" s="46"/>
    </row>
    <row r="157" spans="1:11" ht="19.5" customHeight="1" thickBot="1">
      <c r="A157" s="112" t="s">
        <v>170</v>
      </c>
      <c r="B157" s="113"/>
      <c r="C157" s="113"/>
      <c r="D157" s="113"/>
      <c r="E157" s="113"/>
      <c r="F157" s="113"/>
      <c r="G157" s="113"/>
      <c r="H157" s="113"/>
      <c r="I157" s="113"/>
      <c r="J157" s="113"/>
      <c r="K157" s="47">
        <f>K10+K139</f>
        <v>26936.75</v>
      </c>
    </row>
    <row r="158" spans="2:11" ht="15.75" customHeight="1">
      <c r="B158" s="9"/>
      <c r="C158" s="9"/>
      <c r="D158" s="9"/>
      <c r="E158" s="9"/>
      <c r="F158" s="9"/>
      <c r="G158" s="9"/>
      <c r="H158" s="9"/>
      <c r="I158" s="9"/>
      <c r="J158" s="9"/>
      <c r="K158" s="9"/>
    </row>
    <row r="159" spans="2:11" ht="15.75" customHeight="1">
      <c r="B159" s="9"/>
      <c r="C159" s="9"/>
      <c r="D159" s="9"/>
      <c r="E159" s="9"/>
      <c r="F159" s="9"/>
      <c r="G159" s="9"/>
      <c r="H159" s="9"/>
      <c r="I159" s="9"/>
      <c r="J159" s="9"/>
      <c r="K159" s="9"/>
    </row>
    <row r="160" spans="2:11" ht="15.75" customHeight="1">
      <c r="B160" s="9"/>
      <c r="C160" s="9"/>
      <c r="D160" s="9"/>
      <c r="E160" s="9"/>
      <c r="F160" s="9"/>
      <c r="G160" s="9"/>
      <c r="H160" s="9"/>
      <c r="I160" s="9"/>
      <c r="J160" s="9"/>
      <c r="K160" s="9"/>
    </row>
    <row r="161" spans="2:11" ht="24" customHeight="1">
      <c r="B161" s="9"/>
      <c r="C161" s="9"/>
      <c r="D161" s="9"/>
      <c r="E161" s="9"/>
      <c r="F161" s="9"/>
      <c r="G161" s="9"/>
      <c r="H161" s="9"/>
      <c r="I161" s="9"/>
      <c r="J161" s="9"/>
      <c r="K161" s="9"/>
    </row>
    <row r="162" spans="2:11" ht="0.75" customHeight="1">
      <c r="B162" s="9"/>
      <c r="C162" s="9"/>
      <c r="D162" s="9"/>
      <c r="E162" s="9"/>
      <c r="F162" s="9"/>
      <c r="G162" s="9"/>
      <c r="H162" s="9"/>
      <c r="I162" s="9"/>
      <c r="J162" s="9"/>
      <c r="K162" s="9"/>
    </row>
    <row r="163" spans="2:11" ht="15.75" customHeight="1">
      <c r="B163" s="9"/>
      <c r="C163" s="9"/>
      <c r="D163" s="9"/>
      <c r="E163" s="9"/>
      <c r="F163" s="9"/>
      <c r="G163" s="9"/>
      <c r="H163" s="9"/>
      <c r="I163" s="9"/>
      <c r="J163" s="9"/>
      <c r="K163" s="9"/>
    </row>
    <row r="164" spans="2:11" ht="25.5" customHeight="1">
      <c r="B164" s="9"/>
      <c r="C164" s="9"/>
      <c r="D164" s="9"/>
      <c r="E164" s="9"/>
      <c r="F164" s="9"/>
      <c r="G164" s="9"/>
      <c r="H164" s="9"/>
      <c r="I164" s="9"/>
      <c r="J164" s="9"/>
      <c r="K164" s="9"/>
    </row>
    <row r="165" spans="2:11" ht="15.75" customHeight="1">
      <c r="B165" s="9"/>
      <c r="C165" s="9"/>
      <c r="D165" s="9"/>
      <c r="E165" s="9"/>
      <c r="F165" s="9"/>
      <c r="G165" s="9"/>
      <c r="H165" s="9"/>
      <c r="I165" s="9"/>
      <c r="J165" s="9"/>
      <c r="K165" s="9"/>
    </row>
    <row r="166" spans="2:11" ht="25.5" customHeight="1">
      <c r="B166" s="9"/>
      <c r="C166" s="9"/>
      <c r="D166" s="9"/>
      <c r="E166" s="9"/>
      <c r="F166" s="9"/>
      <c r="G166" s="9"/>
      <c r="H166" s="9"/>
      <c r="I166" s="9"/>
      <c r="J166" s="9"/>
      <c r="K166" s="9"/>
    </row>
    <row r="167" spans="2:11" ht="15.75" customHeight="1">
      <c r="B167" s="9"/>
      <c r="C167" s="9"/>
      <c r="D167" s="9"/>
      <c r="E167" s="9"/>
      <c r="F167" s="9"/>
      <c r="G167" s="9"/>
      <c r="H167" s="9"/>
      <c r="I167" s="9"/>
      <c r="J167" s="9"/>
      <c r="K167" s="9"/>
    </row>
    <row r="168" spans="2:11" ht="15.75" customHeight="1">
      <c r="B168" s="9"/>
      <c r="C168" s="9"/>
      <c r="D168" s="9"/>
      <c r="E168" s="9"/>
      <c r="F168" s="9"/>
      <c r="G168" s="9"/>
      <c r="H168" s="9"/>
      <c r="I168" s="9"/>
      <c r="J168" s="9"/>
      <c r="K168" s="9"/>
    </row>
    <row r="169" spans="2:11" ht="15.75" customHeight="1">
      <c r="B169" s="9"/>
      <c r="C169" s="9"/>
      <c r="D169" s="9"/>
      <c r="E169" s="9"/>
      <c r="F169" s="9"/>
      <c r="G169" s="9"/>
      <c r="H169" s="9"/>
      <c r="I169" s="9"/>
      <c r="J169" s="9"/>
      <c r="K169" s="9"/>
    </row>
    <row r="170" spans="2:11" ht="12.75">
      <c r="B170" s="9"/>
      <c r="C170" s="9"/>
      <c r="D170" s="9"/>
      <c r="E170" s="9"/>
      <c r="F170" s="9"/>
      <c r="G170" s="9"/>
      <c r="H170" s="9"/>
      <c r="I170" s="9"/>
      <c r="J170" s="9"/>
      <c r="K170" s="9"/>
    </row>
    <row r="171" spans="2:11" ht="15.75" customHeight="1">
      <c r="B171" s="9"/>
      <c r="C171" s="9"/>
      <c r="D171" s="9"/>
      <c r="E171" s="9"/>
      <c r="F171" s="9"/>
      <c r="G171" s="9"/>
      <c r="H171" s="9"/>
      <c r="I171" s="9"/>
      <c r="J171" s="9"/>
      <c r="K171" s="9"/>
    </row>
    <row r="172" spans="2:11" ht="15.75" customHeight="1">
      <c r="B172" s="9"/>
      <c r="C172" s="9"/>
      <c r="D172" s="9"/>
      <c r="E172" s="9"/>
      <c r="F172" s="9"/>
      <c r="G172" s="9"/>
      <c r="H172" s="9"/>
      <c r="I172" s="9"/>
      <c r="J172" s="9"/>
      <c r="K172" s="9"/>
    </row>
    <row r="173" spans="2:11" ht="21" customHeight="1">
      <c r="B173" s="9"/>
      <c r="C173" s="9"/>
      <c r="D173" s="9"/>
      <c r="E173" s="9"/>
      <c r="F173" s="9"/>
      <c r="G173" s="9"/>
      <c r="H173" s="9"/>
      <c r="I173" s="9"/>
      <c r="J173" s="9"/>
      <c r="K173" s="9"/>
    </row>
    <row r="174" spans="2:11" ht="25.5" customHeight="1">
      <c r="B174" s="9"/>
      <c r="C174" s="9"/>
      <c r="D174" s="9"/>
      <c r="E174" s="9"/>
      <c r="F174" s="9"/>
      <c r="G174" s="9"/>
      <c r="H174" s="9"/>
      <c r="I174" s="9"/>
      <c r="J174" s="9"/>
      <c r="K174" s="9"/>
    </row>
    <row r="175" spans="2:11" ht="22.5" customHeight="1">
      <c r="B175" s="9"/>
      <c r="C175" s="9"/>
      <c r="D175" s="9"/>
      <c r="E175" s="9"/>
      <c r="F175" s="9"/>
      <c r="G175" s="9"/>
      <c r="H175" s="9"/>
      <c r="I175" s="9"/>
      <c r="J175" s="9"/>
      <c r="K175" s="9"/>
    </row>
    <row r="176" spans="2:11" ht="25.5" customHeight="1">
      <c r="B176" s="9"/>
      <c r="C176" s="9"/>
      <c r="D176" s="9"/>
      <c r="E176" s="9"/>
      <c r="F176" s="9"/>
      <c r="G176" s="9"/>
      <c r="H176" s="9"/>
      <c r="I176" s="9"/>
      <c r="J176" s="9"/>
      <c r="K176" s="9"/>
    </row>
    <row r="177" spans="2:11" ht="17.25" customHeight="1">
      <c r="B177" s="9"/>
      <c r="C177" s="9"/>
      <c r="D177" s="9"/>
      <c r="E177" s="9"/>
      <c r="F177" s="9"/>
      <c r="G177" s="9"/>
      <c r="H177" s="9"/>
      <c r="I177" s="9"/>
      <c r="J177" s="9"/>
      <c r="K177" s="9"/>
    </row>
    <row r="178" spans="2:11" ht="15.75" customHeight="1">
      <c r="B178" s="9"/>
      <c r="C178" s="9"/>
      <c r="D178" s="9"/>
      <c r="E178" s="9"/>
      <c r="F178" s="9"/>
      <c r="G178" s="9"/>
      <c r="H178" s="9"/>
      <c r="I178" s="9"/>
      <c r="J178" s="9"/>
      <c r="K178" s="9"/>
    </row>
    <row r="179" spans="2:11" ht="32.25" customHeight="1">
      <c r="B179" s="9"/>
      <c r="C179" s="9"/>
      <c r="D179" s="9"/>
      <c r="E179" s="9"/>
      <c r="F179" s="9"/>
      <c r="G179" s="9"/>
      <c r="H179" s="9"/>
      <c r="I179" s="9"/>
      <c r="J179" s="9"/>
      <c r="K179" s="9"/>
    </row>
    <row r="180" spans="2:11" ht="23.25" customHeight="1">
      <c r="B180" s="9"/>
      <c r="C180" s="9"/>
      <c r="D180" s="9"/>
      <c r="E180" s="9"/>
      <c r="F180" s="9"/>
      <c r="G180" s="9"/>
      <c r="H180" s="9"/>
      <c r="I180" s="9"/>
      <c r="J180" s="9"/>
      <c r="K180" s="9"/>
    </row>
    <row r="181" spans="2:11" ht="25.5" customHeight="1">
      <c r="B181" s="9"/>
      <c r="C181" s="9"/>
      <c r="D181" s="9"/>
      <c r="E181" s="9"/>
      <c r="F181" s="9"/>
      <c r="G181" s="9"/>
      <c r="H181" s="9"/>
      <c r="I181" s="9"/>
      <c r="J181" s="9"/>
      <c r="K181" s="9"/>
    </row>
    <row r="182" spans="2:11" ht="25.5" customHeight="1">
      <c r="B182" s="9"/>
      <c r="C182" s="9"/>
      <c r="D182" s="9"/>
      <c r="E182" s="9"/>
      <c r="F182" s="9"/>
      <c r="G182" s="9"/>
      <c r="H182" s="9"/>
      <c r="I182" s="9"/>
      <c r="J182" s="9"/>
      <c r="K182" s="9"/>
    </row>
    <row r="183" spans="2:11" ht="25.5" customHeight="1">
      <c r="B183" s="9"/>
      <c r="C183" s="9"/>
      <c r="D183" s="9"/>
      <c r="E183" s="9"/>
      <c r="F183" s="9"/>
      <c r="G183" s="9"/>
      <c r="H183" s="9"/>
      <c r="I183" s="9"/>
      <c r="J183" s="9"/>
      <c r="K183" s="9"/>
    </row>
    <row r="184" spans="2:11" ht="25.5" customHeight="1">
      <c r="B184" s="9"/>
      <c r="C184" s="9"/>
      <c r="D184" s="9"/>
      <c r="E184" s="9"/>
      <c r="F184" s="9"/>
      <c r="G184" s="9"/>
      <c r="H184" s="9"/>
      <c r="I184" s="9"/>
      <c r="J184" s="9"/>
      <c r="K184" s="9"/>
    </row>
    <row r="185" spans="2:11" ht="25.5" customHeight="1">
      <c r="B185" s="9"/>
      <c r="C185" s="9"/>
      <c r="D185" s="9"/>
      <c r="E185" s="9"/>
      <c r="F185" s="9"/>
      <c r="G185" s="9"/>
      <c r="H185" s="9"/>
      <c r="I185" s="9"/>
      <c r="J185" s="9"/>
      <c r="K185" s="9"/>
    </row>
    <row r="186" spans="2:11" ht="19.5" customHeight="1">
      <c r="B186" s="9"/>
      <c r="C186" s="9"/>
      <c r="D186" s="9"/>
      <c r="E186" s="9"/>
      <c r="F186" s="9"/>
      <c r="G186" s="9"/>
      <c r="H186" s="9"/>
      <c r="I186" s="9"/>
      <c r="J186" s="9"/>
      <c r="K186" s="9"/>
    </row>
    <row r="187" spans="2:11" ht="25.5" customHeight="1">
      <c r="B187" s="9"/>
      <c r="C187" s="9"/>
      <c r="D187" s="9"/>
      <c r="E187" s="9"/>
      <c r="F187" s="9"/>
      <c r="G187" s="9"/>
      <c r="H187" s="9"/>
      <c r="I187" s="9"/>
      <c r="J187" s="9"/>
      <c r="K187" s="9"/>
    </row>
    <row r="188" spans="2:11" ht="74.25" customHeight="1">
      <c r="B188" s="9"/>
      <c r="C188" s="9"/>
      <c r="D188" s="9"/>
      <c r="E188" s="9"/>
      <c r="F188" s="9"/>
      <c r="G188" s="9"/>
      <c r="H188" s="9"/>
      <c r="I188" s="9"/>
      <c r="J188" s="9"/>
      <c r="K188" s="9"/>
    </row>
    <row r="189" spans="2:11" ht="25.5" customHeight="1">
      <c r="B189" s="9"/>
      <c r="C189" s="9"/>
      <c r="D189" s="9"/>
      <c r="E189" s="9"/>
      <c r="F189" s="9"/>
      <c r="G189" s="9"/>
      <c r="H189" s="9"/>
      <c r="I189" s="9"/>
      <c r="J189" s="9"/>
      <c r="K189" s="9"/>
    </row>
    <row r="190" spans="2:11" ht="31.5" customHeight="1">
      <c r="B190" s="9"/>
      <c r="C190" s="9"/>
      <c r="D190" s="9"/>
      <c r="E190" s="9"/>
      <c r="F190" s="9"/>
      <c r="G190" s="9"/>
      <c r="H190" s="9"/>
      <c r="I190" s="9"/>
      <c r="J190" s="9"/>
      <c r="K190" s="9"/>
    </row>
    <row r="191" spans="2:11" ht="0.75" customHeight="1">
      <c r="B191" s="9"/>
      <c r="C191" s="9"/>
      <c r="D191" s="9"/>
      <c r="E191" s="9"/>
      <c r="F191" s="9"/>
      <c r="G191" s="9"/>
      <c r="H191" s="9"/>
      <c r="I191" s="9"/>
      <c r="J191" s="9"/>
      <c r="K191" s="9"/>
    </row>
    <row r="192" spans="2:11" ht="12" customHeight="1">
      <c r="B192" s="9"/>
      <c r="C192" s="9"/>
      <c r="D192" s="9"/>
      <c r="E192" s="9"/>
      <c r="F192" s="9"/>
      <c r="G192" s="9"/>
      <c r="H192" s="9"/>
      <c r="I192" s="9"/>
      <c r="J192" s="9"/>
      <c r="K192" s="9"/>
    </row>
    <row r="193" spans="2:11" ht="21" customHeight="1">
      <c r="B193" s="9"/>
      <c r="C193" s="9"/>
      <c r="D193" s="9"/>
      <c r="E193" s="9"/>
      <c r="F193" s="9"/>
      <c r="G193" s="9"/>
      <c r="H193" s="9"/>
      <c r="I193" s="9"/>
      <c r="J193" s="9"/>
      <c r="K193" s="9"/>
    </row>
    <row r="194" spans="2:11" ht="33" customHeight="1">
      <c r="B194" s="9"/>
      <c r="C194" s="9"/>
      <c r="D194" s="9"/>
      <c r="E194" s="9"/>
      <c r="F194" s="9"/>
      <c r="G194" s="9"/>
      <c r="H194" s="9"/>
      <c r="I194" s="9"/>
      <c r="J194" s="9"/>
      <c r="K194" s="9"/>
    </row>
    <row r="195" spans="2:11" ht="27" customHeight="1">
      <c r="B195" s="9"/>
      <c r="C195" s="9"/>
      <c r="D195" s="9"/>
      <c r="E195" s="9"/>
      <c r="F195" s="9"/>
      <c r="G195" s="9"/>
      <c r="H195" s="9"/>
      <c r="I195" s="9"/>
      <c r="J195" s="9"/>
      <c r="K195" s="9"/>
    </row>
    <row r="196" spans="2:11" ht="0.75" customHeight="1">
      <c r="B196" s="9"/>
      <c r="C196" s="9"/>
      <c r="D196" s="9"/>
      <c r="E196" s="9"/>
      <c r="F196" s="9"/>
      <c r="G196" s="9"/>
      <c r="H196" s="9"/>
      <c r="I196" s="9"/>
      <c r="J196" s="9"/>
      <c r="K196" s="9"/>
    </row>
    <row r="197" spans="2:11" ht="25.5" customHeight="1">
      <c r="B197" s="9"/>
      <c r="C197" s="9"/>
      <c r="D197" s="9"/>
      <c r="E197" s="9"/>
      <c r="F197" s="9"/>
      <c r="G197" s="9"/>
      <c r="H197" s="9"/>
      <c r="I197" s="9"/>
      <c r="J197" s="9"/>
      <c r="K197" s="9"/>
    </row>
    <row r="198" spans="2:11" ht="25.5" customHeight="1">
      <c r="B198" s="9"/>
      <c r="C198" s="9"/>
      <c r="D198" s="9"/>
      <c r="E198" s="9"/>
      <c r="F198" s="9"/>
      <c r="G198" s="9"/>
      <c r="H198" s="9"/>
      <c r="I198" s="9"/>
      <c r="J198" s="9"/>
      <c r="K198" s="9"/>
    </row>
    <row r="199" spans="2:11" ht="15.75" customHeight="1">
      <c r="B199" s="9"/>
      <c r="C199" s="9"/>
      <c r="D199" s="9"/>
      <c r="E199" s="9"/>
      <c r="F199" s="9"/>
      <c r="G199" s="9"/>
      <c r="H199" s="9"/>
      <c r="I199" s="9"/>
      <c r="J199" s="9"/>
      <c r="K199" s="9"/>
    </row>
    <row r="200" spans="2:11" ht="25.5" customHeight="1">
      <c r="B200" s="9"/>
      <c r="C200" s="9"/>
      <c r="D200" s="9"/>
      <c r="E200" s="9"/>
      <c r="F200" s="9"/>
      <c r="G200" s="9"/>
      <c r="H200" s="9"/>
      <c r="I200" s="9"/>
      <c r="J200" s="9"/>
      <c r="K200" s="9"/>
    </row>
    <row r="201" spans="2:11" ht="25.5" customHeight="1">
      <c r="B201" s="9"/>
      <c r="C201" s="9"/>
      <c r="D201" s="9"/>
      <c r="E201" s="9"/>
      <c r="F201" s="9"/>
      <c r="G201" s="9"/>
      <c r="H201" s="9"/>
      <c r="I201" s="9"/>
      <c r="J201" s="9"/>
      <c r="K201" s="9"/>
    </row>
    <row r="202" spans="2:11" ht="51" customHeight="1">
      <c r="B202" s="9"/>
      <c r="C202" s="9"/>
      <c r="D202" s="9"/>
      <c r="E202" s="9"/>
      <c r="F202" s="9"/>
      <c r="G202" s="9"/>
      <c r="H202" s="9"/>
      <c r="I202" s="9"/>
      <c r="J202" s="9"/>
      <c r="K202" s="9"/>
    </row>
    <row r="203" spans="2:11" ht="25.5" customHeight="1">
      <c r="B203" s="9"/>
      <c r="C203" s="9"/>
      <c r="D203" s="9"/>
      <c r="E203" s="9"/>
      <c r="F203" s="9"/>
      <c r="G203" s="9"/>
      <c r="H203" s="9"/>
      <c r="I203" s="9"/>
      <c r="J203" s="9"/>
      <c r="K203" s="9"/>
    </row>
    <row r="204" spans="2:11" ht="15.75" customHeight="1">
      <c r="B204" s="9"/>
      <c r="C204" s="9"/>
      <c r="D204" s="9"/>
      <c r="E204" s="9"/>
      <c r="F204" s="9"/>
      <c r="G204" s="9"/>
      <c r="H204" s="9"/>
      <c r="I204" s="9"/>
      <c r="J204" s="9"/>
      <c r="K204" s="9"/>
    </row>
    <row r="205" spans="2:11" ht="25.5" customHeight="1">
      <c r="B205" s="9"/>
      <c r="C205" s="9"/>
      <c r="D205" s="9"/>
      <c r="E205" s="9"/>
      <c r="F205" s="9"/>
      <c r="G205" s="9"/>
      <c r="H205" s="9"/>
      <c r="I205" s="9"/>
      <c r="J205" s="9"/>
      <c r="K205" s="9"/>
    </row>
    <row r="206" spans="2:11" ht="9.75" customHeight="1">
      <c r="B206" s="9"/>
      <c r="C206" s="9"/>
      <c r="D206" s="9"/>
      <c r="E206" s="9"/>
      <c r="F206" s="9"/>
      <c r="G206" s="9"/>
      <c r="H206" s="9"/>
      <c r="I206" s="9"/>
      <c r="J206" s="9"/>
      <c r="K206" s="9"/>
    </row>
    <row r="207" spans="2:11" ht="25.5" customHeight="1">
      <c r="B207" s="9"/>
      <c r="C207" s="9"/>
      <c r="D207" s="9"/>
      <c r="E207" s="9"/>
      <c r="F207" s="9"/>
      <c r="G207" s="9"/>
      <c r="H207" s="9"/>
      <c r="I207" s="9"/>
      <c r="J207" s="9"/>
      <c r="K207" s="9"/>
    </row>
    <row r="208" spans="2:11" ht="15.75" customHeight="1">
      <c r="B208" s="9"/>
      <c r="C208" s="9"/>
      <c r="D208" s="9"/>
      <c r="E208" s="9"/>
      <c r="F208" s="9"/>
      <c r="G208" s="9"/>
      <c r="H208" s="9"/>
      <c r="I208" s="9"/>
      <c r="J208" s="9"/>
      <c r="K208" s="9"/>
    </row>
    <row r="209" spans="2:11" ht="25.5" customHeight="1">
      <c r="B209" s="9"/>
      <c r="C209" s="9"/>
      <c r="D209" s="9"/>
      <c r="E209" s="9"/>
      <c r="F209" s="9"/>
      <c r="G209" s="9"/>
      <c r="H209" s="9"/>
      <c r="I209" s="9"/>
      <c r="J209" s="9"/>
      <c r="K209" s="9"/>
    </row>
    <row r="210" spans="2:11" ht="25.5" customHeight="1">
      <c r="B210" s="9"/>
      <c r="C210" s="9"/>
      <c r="D210" s="9"/>
      <c r="E210" s="9"/>
      <c r="F210" s="9"/>
      <c r="G210" s="9"/>
      <c r="H210" s="9"/>
      <c r="I210" s="9"/>
      <c r="J210" s="9"/>
      <c r="K210" s="9"/>
    </row>
    <row r="211" spans="2:11" ht="25.5" customHeight="1">
      <c r="B211" s="9"/>
      <c r="C211" s="9"/>
      <c r="D211" s="9"/>
      <c r="E211" s="9"/>
      <c r="F211" s="9"/>
      <c r="G211" s="9"/>
      <c r="H211" s="9"/>
      <c r="I211" s="9"/>
      <c r="J211" s="9"/>
      <c r="K211" s="9"/>
    </row>
    <row r="212" spans="2:11" ht="51" customHeight="1">
      <c r="B212" s="9"/>
      <c r="C212" s="9"/>
      <c r="D212" s="9"/>
      <c r="E212" s="9"/>
      <c r="F212" s="9"/>
      <c r="G212" s="9"/>
      <c r="H212" s="9"/>
      <c r="I212" s="9"/>
      <c r="J212" s="9"/>
      <c r="K212" s="9"/>
    </row>
    <row r="213" spans="2:11" ht="25.5" customHeight="1">
      <c r="B213" s="9"/>
      <c r="C213" s="9"/>
      <c r="D213" s="9"/>
      <c r="E213" s="9"/>
      <c r="F213" s="9"/>
      <c r="G213" s="9"/>
      <c r="H213" s="9"/>
      <c r="I213" s="9"/>
      <c r="J213" s="9"/>
      <c r="K213" s="9"/>
    </row>
    <row r="214" spans="2:11" ht="41.25" customHeight="1">
      <c r="B214" s="9"/>
      <c r="C214" s="9"/>
      <c r="D214" s="9"/>
      <c r="E214" s="9"/>
      <c r="F214" s="9"/>
      <c r="G214" s="9"/>
      <c r="H214" s="9"/>
      <c r="I214" s="9"/>
      <c r="J214" s="9"/>
      <c r="K214" s="9"/>
    </row>
    <row r="215" spans="2:11" ht="15.75" customHeight="1">
      <c r="B215" s="9"/>
      <c r="C215" s="9"/>
      <c r="D215" s="9"/>
      <c r="E215" s="9"/>
      <c r="F215" s="9"/>
      <c r="G215" s="9"/>
      <c r="H215" s="9"/>
      <c r="I215" s="9"/>
      <c r="J215" s="9"/>
      <c r="K215" s="9"/>
    </row>
    <row r="216" spans="2:11" ht="15.75" customHeight="1">
      <c r="B216" s="9"/>
      <c r="C216" s="9"/>
      <c r="D216" s="9"/>
      <c r="E216" s="9"/>
      <c r="F216" s="9"/>
      <c r="G216" s="9"/>
      <c r="H216" s="9"/>
      <c r="I216" s="9"/>
      <c r="J216" s="9"/>
      <c r="K216" s="9"/>
    </row>
    <row r="217" spans="2:11" ht="43.5" customHeight="1">
      <c r="B217" s="9"/>
      <c r="C217" s="9"/>
      <c r="D217" s="9"/>
      <c r="E217" s="9"/>
      <c r="F217" s="9"/>
      <c r="G217" s="9"/>
      <c r="H217" s="9"/>
      <c r="I217" s="9"/>
      <c r="J217" s="9"/>
      <c r="K217" s="9"/>
    </row>
    <row r="218" spans="2:11" ht="15.75" customHeight="1">
      <c r="B218" s="9"/>
      <c r="C218" s="9"/>
      <c r="D218" s="9"/>
      <c r="E218" s="9"/>
      <c r="F218" s="9"/>
      <c r="G218" s="9"/>
      <c r="H218" s="9"/>
      <c r="I218" s="9"/>
      <c r="J218" s="9"/>
      <c r="K218" s="9"/>
    </row>
    <row r="219" spans="2:11" ht="25.5" customHeight="1">
      <c r="B219" s="9"/>
      <c r="C219" s="9"/>
      <c r="D219" s="9"/>
      <c r="E219" s="9"/>
      <c r="F219" s="9"/>
      <c r="G219" s="9"/>
      <c r="H219" s="9"/>
      <c r="I219" s="9"/>
      <c r="J219" s="9"/>
      <c r="K219" s="9"/>
    </row>
    <row r="220" spans="2:11" ht="15.75" customHeight="1">
      <c r="B220" s="9"/>
      <c r="C220" s="9"/>
      <c r="D220" s="9"/>
      <c r="E220" s="9"/>
      <c r="F220" s="9"/>
      <c r="G220" s="9"/>
      <c r="H220" s="9"/>
      <c r="I220" s="9"/>
      <c r="J220" s="9"/>
      <c r="K220" s="9"/>
    </row>
    <row r="221" spans="2:11" ht="15.75" customHeight="1">
      <c r="B221" s="9"/>
      <c r="C221" s="9"/>
      <c r="D221" s="9"/>
      <c r="E221" s="9"/>
      <c r="F221" s="9"/>
      <c r="G221" s="9"/>
      <c r="H221" s="9"/>
      <c r="I221" s="9"/>
      <c r="J221" s="9"/>
      <c r="K221" s="9"/>
    </row>
    <row r="222" spans="2:11" ht="25.5" customHeight="1">
      <c r="B222" s="9"/>
      <c r="C222" s="9"/>
      <c r="D222" s="9"/>
      <c r="E222" s="9"/>
      <c r="F222" s="9"/>
      <c r="G222" s="9"/>
      <c r="H222" s="9"/>
      <c r="I222" s="9"/>
      <c r="J222" s="9"/>
      <c r="K222" s="9"/>
    </row>
    <row r="223" spans="2:11" ht="36.75" customHeight="1">
      <c r="B223" s="9"/>
      <c r="C223" s="9"/>
      <c r="D223" s="9"/>
      <c r="E223" s="9"/>
      <c r="F223" s="9"/>
      <c r="G223" s="9"/>
      <c r="H223" s="9"/>
      <c r="I223" s="9"/>
      <c r="J223" s="9"/>
      <c r="K223" s="9"/>
    </row>
    <row r="224" spans="2:11" ht="21" customHeight="1">
      <c r="B224" s="9"/>
      <c r="C224" s="9"/>
      <c r="D224" s="9"/>
      <c r="E224" s="9"/>
      <c r="F224" s="9"/>
      <c r="G224" s="9"/>
      <c r="H224" s="9"/>
      <c r="I224" s="9"/>
      <c r="J224" s="9"/>
      <c r="K224" s="9"/>
    </row>
    <row r="225" spans="2:11" ht="29.25" customHeight="1">
      <c r="B225" s="9"/>
      <c r="C225" s="9"/>
      <c r="D225" s="9"/>
      <c r="E225" s="9"/>
      <c r="F225" s="9"/>
      <c r="G225" s="9"/>
      <c r="H225" s="9"/>
      <c r="I225" s="9"/>
      <c r="J225" s="9"/>
      <c r="K225" s="9"/>
    </row>
    <row r="226" spans="2:11" ht="41.25" customHeight="1">
      <c r="B226" s="9"/>
      <c r="C226" s="9"/>
      <c r="D226" s="9"/>
      <c r="E226" s="9"/>
      <c r="F226" s="9"/>
      <c r="G226" s="9"/>
      <c r="H226" s="9"/>
      <c r="I226" s="9"/>
      <c r="J226" s="9"/>
      <c r="K226" s="9"/>
    </row>
    <row r="227" spans="2:11" ht="15.75" customHeight="1">
      <c r="B227" s="9"/>
      <c r="C227" s="9"/>
      <c r="D227" s="9"/>
      <c r="E227" s="9"/>
      <c r="F227" s="9"/>
      <c r="G227" s="9"/>
      <c r="H227" s="9"/>
      <c r="I227" s="9"/>
      <c r="J227" s="9"/>
      <c r="K227" s="9"/>
    </row>
    <row r="228" spans="2:11" ht="25.5" customHeight="1">
      <c r="B228" s="9"/>
      <c r="C228" s="9"/>
      <c r="D228" s="9"/>
      <c r="E228" s="9"/>
      <c r="F228" s="9"/>
      <c r="G228" s="9"/>
      <c r="H228" s="9"/>
      <c r="I228" s="9"/>
      <c r="J228" s="9"/>
      <c r="K228" s="9"/>
    </row>
    <row r="229" spans="2:11" ht="25.5" customHeight="1">
      <c r="B229" s="9"/>
      <c r="C229" s="9"/>
      <c r="D229" s="9"/>
      <c r="E229" s="9"/>
      <c r="F229" s="9"/>
      <c r="G229" s="9"/>
      <c r="H229" s="9"/>
      <c r="I229" s="9"/>
      <c r="J229" s="9"/>
      <c r="K229" s="9"/>
    </row>
    <row r="230" spans="2:11" ht="0.75" customHeight="1">
      <c r="B230" s="9"/>
      <c r="C230" s="9"/>
      <c r="D230" s="9"/>
      <c r="E230" s="9"/>
      <c r="F230" s="9"/>
      <c r="G230" s="9"/>
      <c r="H230" s="9"/>
      <c r="I230" s="9"/>
      <c r="J230" s="9"/>
      <c r="K230" s="9"/>
    </row>
    <row r="231" spans="2:11" ht="15.75" customHeight="1">
      <c r="B231" s="9"/>
      <c r="C231" s="9"/>
      <c r="D231" s="9"/>
      <c r="E231" s="9"/>
      <c r="F231" s="9"/>
      <c r="G231" s="9"/>
      <c r="H231" s="9"/>
      <c r="I231" s="9"/>
      <c r="J231" s="9"/>
      <c r="K231" s="9"/>
    </row>
    <row r="232" spans="2:11" ht="15.75" customHeight="1">
      <c r="B232" s="9"/>
      <c r="C232" s="9"/>
      <c r="D232" s="9"/>
      <c r="E232" s="9"/>
      <c r="F232" s="9"/>
      <c r="G232" s="9"/>
      <c r="H232" s="9"/>
      <c r="I232" s="9"/>
      <c r="J232" s="9"/>
      <c r="K232" s="9"/>
    </row>
    <row r="233" spans="2:11" ht="25.5" customHeight="1">
      <c r="B233" s="9"/>
      <c r="C233" s="9"/>
      <c r="D233" s="9"/>
      <c r="E233" s="9"/>
      <c r="F233" s="9"/>
      <c r="G233" s="9"/>
      <c r="H233" s="9"/>
      <c r="I233" s="9"/>
      <c r="J233" s="9"/>
      <c r="K233" s="9"/>
    </row>
    <row r="234" spans="2:11" ht="38.25" customHeight="1">
      <c r="B234" s="9"/>
      <c r="C234" s="9"/>
      <c r="D234" s="9"/>
      <c r="E234" s="9"/>
      <c r="F234" s="9"/>
      <c r="G234" s="9"/>
      <c r="H234" s="9"/>
      <c r="I234" s="9"/>
      <c r="J234" s="9"/>
      <c r="K234" s="9"/>
    </row>
    <row r="235" spans="2:11" ht="15.75" customHeight="1">
      <c r="B235" s="9"/>
      <c r="C235" s="9"/>
      <c r="D235" s="9"/>
      <c r="E235" s="9"/>
      <c r="F235" s="9"/>
      <c r="G235" s="9"/>
      <c r="H235" s="9"/>
      <c r="I235" s="9"/>
      <c r="J235" s="9"/>
      <c r="K235" s="9"/>
    </row>
    <row r="236" spans="2:11" ht="29.25" customHeight="1">
      <c r="B236" s="9"/>
      <c r="C236" s="9"/>
      <c r="D236" s="9"/>
      <c r="E236" s="9"/>
      <c r="F236" s="9"/>
      <c r="G236" s="9"/>
      <c r="H236" s="9"/>
      <c r="I236" s="9"/>
      <c r="J236" s="9"/>
      <c r="K236" s="9"/>
    </row>
    <row r="237" spans="2:11" ht="255" customHeight="1">
      <c r="B237" s="9"/>
      <c r="C237" s="9"/>
      <c r="D237" s="9"/>
      <c r="E237" s="9"/>
      <c r="F237" s="9"/>
      <c r="G237" s="9"/>
      <c r="H237" s="9"/>
      <c r="I237" s="9"/>
      <c r="J237" s="9"/>
      <c r="K237" s="9"/>
    </row>
    <row r="238" spans="2:11" ht="58.5" customHeight="1">
      <c r="B238" s="9"/>
      <c r="C238" s="9"/>
      <c r="D238" s="9"/>
      <c r="E238" s="9"/>
      <c r="F238" s="9"/>
      <c r="G238" s="9"/>
      <c r="H238" s="9"/>
      <c r="I238" s="9"/>
      <c r="J238" s="9"/>
      <c r="K238" s="9"/>
    </row>
    <row r="239" spans="2:11" ht="25.5" customHeight="1">
      <c r="B239" s="9"/>
      <c r="C239" s="9"/>
      <c r="D239" s="9"/>
      <c r="E239" s="9"/>
      <c r="F239" s="9"/>
      <c r="G239" s="9"/>
      <c r="H239" s="9"/>
      <c r="I239" s="9"/>
      <c r="J239" s="9"/>
      <c r="K239" s="9"/>
    </row>
    <row r="240" spans="2:11" ht="42.75" customHeight="1">
      <c r="B240" s="9"/>
      <c r="C240" s="9"/>
      <c r="D240" s="9"/>
      <c r="E240" s="9"/>
      <c r="F240" s="9"/>
      <c r="G240" s="9"/>
      <c r="H240" s="9"/>
      <c r="I240" s="9"/>
      <c r="J240" s="9"/>
      <c r="K240" s="9"/>
    </row>
    <row r="241" spans="2:11" ht="51" customHeight="1">
      <c r="B241" s="9"/>
      <c r="C241" s="9"/>
      <c r="D241" s="9"/>
      <c r="E241" s="9"/>
      <c r="F241" s="9"/>
      <c r="G241" s="9"/>
      <c r="H241" s="9"/>
      <c r="I241" s="9"/>
      <c r="J241" s="9"/>
      <c r="K241" s="9"/>
    </row>
    <row r="242" spans="2:11" ht="0.75" customHeight="1">
      <c r="B242" s="9"/>
      <c r="C242" s="9"/>
      <c r="D242" s="9"/>
      <c r="E242" s="9"/>
      <c r="F242" s="9"/>
      <c r="G242" s="9"/>
      <c r="H242" s="9"/>
      <c r="I242" s="9"/>
      <c r="J242" s="9"/>
      <c r="K242" s="9"/>
    </row>
    <row r="243" spans="2:11" ht="15.75" customHeight="1">
      <c r="B243" s="9"/>
      <c r="C243" s="9"/>
      <c r="D243" s="9"/>
      <c r="E243" s="9"/>
      <c r="F243" s="9"/>
      <c r="G243" s="9"/>
      <c r="H243" s="9"/>
      <c r="I243" s="9"/>
      <c r="J243" s="9"/>
      <c r="K243" s="9"/>
    </row>
    <row r="244" spans="2:11" ht="38.25" customHeight="1">
      <c r="B244" s="9"/>
      <c r="C244" s="9"/>
      <c r="D244" s="9"/>
      <c r="E244" s="9"/>
      <c r="F244" s="9"/>
      <c r="G244" s="9"/>
      <c r="H244" s="9"/>
      <c r="I244" s="9"/>
      <c r="J244" s="9"/>
      <c r="K244" s="9"/>
    </row>
    <row r="245" spans="2:11" ht="15.75" customHeight="1">
      <c r="B245" s="9"/>
      <c r="C245" s="9"/>
      <c r="D245" s="9"/>
      <c r="E245" s="9"/>
      <c r="F245" s="9"/>
      <c r="G245" s="9"/>
      <c r="H245" s="9"/>
      <c r="I245" s="9"/>
      <c r="J245" s="9"/>
      <c r="K245" s="9"/>
    </row>
    <row r="246" spans="2:11" ht="12.75">
      <c r="B246" s="9"/>
      <c r="C246" s="9"/>
      <c r="D246" s="9"/>
      <c r="E246" s="9"/>
      <c r="F246" s="9"/>
      <c r="G246" s="9"/>
      <c r="H246" s="9"/>
      <c r="I246" s="9"/>
      <c r="J246" s="9"/>
      <c r="K246" s="9"/>
    </row>
    <row r="247" spans="2:11" ht="15.75" customHeight="1">
      <c r="B247" s="9"/>
      <c r="C247" s="9"/>
      <c r="D247" s="9"/>
      <c r="E247" s="9"/>
      <c r="F247" s="9"/>
      <c r="G247" s="9"/>
      <c r="H247" s="9"/>
      <c r="I247" s="9"/>
      <c r="J247" s="9"/>
      <c r="K247" s="9"/>
    </row>
    <row r="248" spans="2:11" ht="51" customHeight="1">
      <c r="B248" s="9"/>
      <c r="C248" s="9"/>
      <c r="D248" s="9"/>
      <c r="E248" s="9"/>
      <c r="F248" s="9"/>
      <c r="G248" s="9"/>
      <c r="H248" s="9"/>
      <c r="I248" s="9"/>
      <c r="J248" s="9"/>
      <c r="K248" s="9"/>
    </row>
    <row r="249" spans="2:11" ht="15.75" customHeight="1">
      <c r="B249" s="9"/>
      <c r="C249" s="9"/>
      <c r="D249" s="9"/>
      <c r="E249" s="9"/>
      <c r="F249" s="9"/>
      <c r="G249" s="9"/>
      <c r="H249" s="9"/>
      <c r="I249" s="9"/>
      <c r="J249" s="9"/>
      <c r="K249" s="9"/>
    </row>
    <row r="250" spans="2:11" ht="25.5" customHeight="1">
      <c r="B250" s="9"/>
      <c r="C250" s="9"/>
      <c r="D250" s="9"/>
      <c r="E250" s="9"/>
      <c r="F250" s="9"/>
      <c r="G250" s="9"/>
      <c r="H250" s="9"/>
      <c r="I250" s="9"/>
      <c r="J250" s="9"/>
      <c r="K250" s="9"/>
    </row>
    <row r="251" spans="2:11" ht="15.75" customHeight="1">
      <c r="B251" s="9"/>
      <c r="C251" s="9"/>
      <c r="D251" s="9"/>
      <c r="E251" s="9"/>
      <c r="F251" s="9"/>
      <c r="G251" s="9"/>
      <c r="H251" s="9"/>
      <c r="I251" s="9"/>
      <c r="J251" s="9"/>
      <c r="K251" s="9"/>
    </row>
    <row r="252" spans="2:11" ht="12.75">
      <c r="B252" s="9"/>
      <c r="C252" s="9"/>
      <c r="D252" s="9"/>
      <c r="E252" s="9"/>
      <c r="F252" s="9"/>
      <c r="G252" s="9"/>
      <c r="H252" s="9"/>
      <c r="I252" s="9"/>
      <c r="J252" s="9"/>
      <c r="K252" s="9"/>
    </row>
    <row r="253" spans="2:11" ht="15.75" customHeight="1">
      <c r="B253" s="9"/>
      <c r="C253" s="9"/>
      <c r="D253" s="9"/>
      <c r="E253" s="9"/>
      <c r="F253" s="9"/>
      <c r="G253" s="9"/>
      <c r="H253" s="9"/>
      <c r="I253" s="9"/>
      <c r="J253" s="9"/>
      <c r="K253" s="9"/>
    </row>
    <row r="254" spans="2:11" ht="0.75" customHeight="1">
      <c r="B254" s="9"/>
      <c r="C254" s="9"/>
      <c r="D254" s="9"/>
      <c r="E254" s="9"/>
      <c r="F254" s="9"/>
      <c r="G254" s="9"/>
      <c r="H254" s="9"/>
      <c r="I254" s="9"/>
      <c r="J254" s="9"/>
      <c r="K254" s="9"/>
    </row>
    <row r="255" spans="2:11" ht="15.75" customHeight="1">
      <c r="B255" s="9"/>
      <c r="C255" s="9"/>
      <c r="D255" s="9"/>
      <c r="E255" s="9"/>
      <c r="F255" s="9"/>
      <c r="G255" s="9"/>
      <c r="H255" s="9"/>
      <c r="I255" s="9"/>
      <c r="J255" s="9"/>
      <c r="K255" s="9"/>
    </row>
    <row r="256" spans="2:11" ht="36.75" customHeight="1">
      <c r="B256" s="9"/>
      <c r="C256" s="9"/>
      <c r="D256" s="9"/>
      <c r="E256" s="9"/>
      <c r="F256" s="9"/>
      <c r="G256" s="9"/>
      <c r="H256" s="9"/>
      <c r="I256" s="9"/>
      <c r="J256" s="9"/>
      <c r="K256" s="9"/>
    </row>
    <row r="257" spans="2:11" ht="25.5" customHeight="1">
      <c r="B257" s="9"/>
      <c r="C257" s="9"/>
      <c r="D257" s="9"/>
      <c r="E257" s="9"/>
      <c r="F257" s="9"/>
      <c r="G257" s="9"/>
      <c r="H257" s="9"/>
      <c r="I257" s="9"/>
      <c r="J257" s="9"/>
      <c r="K257" s="9"/>
    </row>
    <row r="258" spans="2:11" ht="81" customHeight="1">
      <c r="B258" s="9"/>
      <c r="C258" s="9"/>
      <c r="D258" s="9"/>
      <c r="E258" s="9"/>
      <c r="F258" s="9"/>
      <c r="G258" s="9"/>
      <c r="H258" s="9"/>
      <c r="I258" s="9"/>
      <c r="J258" s="9"/>
      <c r="K258" s="9"/>
    </row>
    <row r="259" spans="2:11" ht="24.75" customHeight="1">
      <c r="B259" s="9"/>
      <c r="C259" s="9"/>
      <c r="D259" s="9"/>
      <c r="E259" s="9"/>
      <c r="F259" s="9"/>
      <c r="G259" s="9"/>
      <c r="H259" s="9"/>
      <c r="I259" s="9"/>
      <c r="J259" s="9"/>
      <c r="K259" s="9"/>
    </row>
    <row r="260" spans="2:11" ht="42.75" customHeight="1">
      <c r="B260" s="9"/>
      <c r="C260" s="9"/>
      <c r="D260" s="9"/>
      <c r="E260" s="9"/>
      <c r="F260" s="9"/>
      <c r="G260" s="9"/>
      <c r="H260" s="9"/>
      <c r="I260" s="9"/>
      <c r="J260" s="9"/>
      <c r="K260" s="9"/>
    </row>
    <row r="261" spans="2:11" ht="15.75" customHeight="1">
      <c r="B261" s="9"/>
      <c r="C261" s="9"/>
      <c r="D261" s="9"/>
      <c r="E261" s="9"/>
      <c r="F261" s="9"/>
      <c r="G261" s="9"/>
      <c r="H261" s="9"/>
      <c r="I261" s="9"/>
      <c r="J261" s="9"/>
      <c r="K261" s="9"/>
    </row>
    <row r="262" spans="2:11" ht="44.25" customHeight="1">
      <c r="B262" s="9"/>
      <c r="C262" s="9"/>
      <c r="D262" s="9"/>
      <c r="E262" s="9"/>
      <c r="F262" s="9"/>
      <c r="G262" s="9"/>
      <c r="H262" s="9"/>
      <c r="I262" s="9"/>
      <c r="J262" s="9"/>
      <c r="K262" s="9"/>
    </row>
    <row r="263" spans="2:11" ht="15.75" customHeight="1">
      <c r="B263" s="9"/>
      <c r="C263" s="9"/>
      <c r="D263" s="9"/>
      <c r="E263" s="9"/>
      <c r="F263" s="9"/>
      <c r="G263" s="9"/>
      <c r="H263" s="9"/>
      <c r="I263" s="9"/>
      <c r="J263" s="9"/>
      <c r="K263" s="9"/>
    </row>
    <row r="264" spans="2:11" ht="61.5" customHeight="1">
      <c r="B264" s="9"/>
      <c r="C264" s="9"/>
      <c r="D264" s="9"/>
      <c r="E264" s="9"/>
      <c r="F264" s="9"/>
      <c r="G264" s="9"/>
      <c r="H264" s="9"/>
      <c r="I264" s="9"/>
      <c r="J264" s="9"/>
      <c r="K264" s="9"/>
    </row>
    <row r="265" spans="2:11" ht="15.75" customHeight="1">
      <c r="B265" s="9"/>
      <c r="C265" s="9"/>
      <c r="D265" s="9"/>
      <c r="E265" s="9"/>
      <c r="F265" s="9"/>
      <c r="G265" s="9"/>
      <c r="H265" s="9"/>
      <c r="I265" s="9"/>
      <c r="J265" s="9"/>
      <c r="K265" s="9"/>
    </row>
    <row r="266" spans="2:11" ht="1.5" customHeight="1">
      <c r="B266" s="9"/>
      <c r="C266" s="9"/>
      <c r="D266" s="9"/>
      <c r="E266" s="9"/>
      <c r="F266" s="9"/>
      <c r="G266" s="9"/>
      <c r="H266" s="9"/>
      <c r="I266" s="9"/>
      <c r="J266" s="9"/>
      <c r="K266" s="9"/>
    </row>
    <row r="267" spans="2:11" ht="15" customHeight="1">
      <c r="B267" s="9"/>
      <c r="C267" s="9"/>
      <c r="D267" s="9"/>
      <c r="E267" s="9"/>
      <c r="F267" s="9"/>
      <c r="G267" s="9"/>
      <c r="H267" s="9"/>
      <c r="I267" s="9"/>
      <c r="J267" s="9"/>
      <c r="K267" s="9"/>
    </row>
    <row r="268" spans="2:11" ht="51" customHeight="1">
      <c r="B268" s="9"/>
      <c r="C268" s="9"/>
      <c r="D268" s="9"/>
      <c r="E268" s="9"/>
      <c r="F268" s="9"/>
      <c r="G268" s="9"/>
      <c r="H268" s="9"/>
      <c r="I268" s="9"/>
      <c r="J268" s="9"/>
      <c r="K268" s="9"/>
    </row>
    <row r="269" spans="2:11" ht="15.75" customHeight="1">
      <c r="B269" s="9"/>
      <c r="C269" s="9"/>
      <c r="D269" s="9"/>
      <c r="E269" s="9"/>
      <c r="F269" s="9"/>
      <c r="G269" s="9"/>
      <c r="H269" s="9"/>
      <c r="I269" s="9"/>
      <c r="J269" s="9"/>
      <c r="K269" s="9"/>
    </row>
    <row r="270" spans="2:11" ht="47.25" customHeight="1">
      <c r="B270" s="9"/>
      <c r="C270" s="9"/>
      <c r="D270" s="9"/>
      <c r="E270" s="9"/>
      <c r="F270" s="9"/>
      <c r="G270" s="9"/>
      <c r="H270" s="9"/>
      <c r="I270" s="9"/>
      <c r="J270" s="9"/>
      <c r="K270" s="9"/>
    </row>
    <row r="271" spans="2:11" ht="15.75" customHeight="1">
      <c r="B271" s="9"/>
      <c r="C271" s="9"/>
      <c r="D271" s="9"/>
      <c r="E271" s="9"/>
      <c r="F271" s="9"/>
      <c r="G271" s="9"/>
      <c r="H271" s="9"/>
      <c r="I271" s="9"/>
      <c r="J271" s="9"/>
      <c r="K271" s="9"/>
    </row>
    <row r="272" spans="2:11" ht="25.5" customHeight="1">
      <c r="B272" s="9"/>
      <c r="C272" s="9"/>
      <c r="D272" s="9"/>
      <c r="E272" s="9"/>
      <c r="F272" s="9"/>
      <c r="G272" s="9"/>
      <c r="H272" s="9"/>
      <c r="I272" s="9"/>
      <c r="J272" s="9"/>
      <c r="K272" s="9"/>
    </row>
    <row r="273" spans="2:11" ht="15.75" customHeight="1">
      <c r="B273" s="9"/>
      <c r="C273" s="9"/>
      <c r="D273" s="9"/>
      <c r="E273" s="9"/>
      <c r="F273" s="9"/>
      <c r="G273" s="9"/>
      <c r="H273" s="9"/>
      <c r="I273" s="9"/>
      <c r="J273" s="9"/>
      <c r="K273" s="9"/>
    </row>
    <row r="274" spans="2:11" ht="38.25" customHeight="1">
      <c r="B274" s="9"/>
      <c r="C274" s="9"/>
      <c r="D274" s="9"/>
      <c r="E274" s="9"/>
      <c r="F274" s="9"/>
      <c r="G274" s="9"/>
      <c r="H274" s="9"/>
      <c r="I274" s="9"/>
      <c r="J274" s="9"/>
      <c r="K274" s="9"/>
    </row>
    <row r="275" spans="2:11" ht="0.75" customHeight="1">
      <c r="B275" s="9"/>
      <c r="C275" s="9"/>
      <c r="D275" s="9"/>
      <c r="E275" s="9"/>
      <c r="F275" s="9"/>
      <c r="G275" s="9"/>
      <c r="H275" s="9"/>
      <c r="I275" s="9"/>
      <c r="J275" s="9"/>
      <c r="K275" s="9"/>
    </row>
    <row r="276" spans="2:11" ht="25.5" customHeight="1">
      <c r="B276" s="9"/>
      <c r="C276" s="9"/>
      <c r="D276" s="9"/>
      <c r="E276" s="9"/>
      <c r="F276" s="9"/>
      <c r="G276" s="9"/>
      <c r="H276" s="9"/>
      <c r="I276" s="9"/>
      <c r="J276" s="9"/>
      <c r="K276" s="9"/>
    </row>
    <row r="277" spans="2:11" ht="15.75" customHeight="1">
      <c r="B277" s="9"/>
      <c r="C277" s="9"/>
      <c r="D277" s="9"/>
      <c r="E277" s="9"/>
      <c r="F277" s="9"/>
      <c r="G277" s="9"/>
      <c r="H277" s="9"/>
      <c r="I277" s="9"/>
      <c r="J277" s="9"/>
      <c r="K277" s="9"/>
    </row>
    <row r="278" spans="2:11" ht="25.5" customHeight="1">
      <c r="B278" s="9"/>
      <c r="C278" s="9"/>
      <c r="D278" s="9"/>
      <c r="E278" s="9"/>
      <c r="F278" s="9"/>
      <c r="G278" s="9"/>
      <c r="H278" s="9"/>
      <c r="I278" s="9"/>
      <c r="J278" s="9"/>
      <c r="K278" s="9"/>
    </row>
    <row r="279" spans="2:11" ht="15.75" customHeight="1">
      <c r="B279" s="9"/>
      <c r="C279" s="9"/>
      <c r="D279" s="9"/>
      <c r="E279" s="9"/>
      <c r="F279" s="9"/>
      <c r="G279" s="9"/>
      <c r="H279" s="9"/>
      <c r="I279" s="9"/>
      <c r="J279" s="9"/>
      <c r="K279" s="9"/>
    </row>
    <row r="280" spans="2:11" ht="15.75" customHeight="1">
      <c r="B280" s="9"/>
      <c r="C280" s="9"/>
      <c r="D280" s="9"/>
      <c r="E280" s="9"/>
      <c r="F280" s="9"/>
      <c r="G280" s="9"/>
      <c r="H280" s="9"/>
      <c r="I280" s="9"/>
      <c r="J280" s="9"/>
      <c r="K280" s="9"/>
    </row>
    <row r="281" spans="2:11" ht="15.75" customHeight="1">
      <c r="B281" s="9"/>
      <c r="C281" s="9"/>
      <c r="D281" s="9"/>
      <c r="E281" s="9"/>
      <c r="F281" s="9"/>
      <c r="G281" s="9"/>
      <c r="H281" s="9"/>
      <c r="I281" s="9"/>
      <c r="J281" s="9"/>
      <c r="K281" s="9"/>
    </row>
    <row r="282" spans="2:11" ht="25.5" customHeight="1">
      <c r="B282" s="9"/>
      <c r="C282" s="9"/>
      <c r="D282" s="9"/>
      <c r="E282" s="9"/>
      <c r="F282" s="9"/>
      <c r="G282" s="9"/>
      <c r="H282" s="9"/>
      <c r="I282" s="9"/>
      <c r="J282" s="9"/>
      <c r="K282" s="9"/>
    </row>
    <row r="283" spans="2:11" ht="51" customHeight="1">
      <c r="B283" s="9"/>
      <c r="C283" s="9"/>
      <c r="D283" s="9"/>
      <c r="E283" s="9"/>
      <c r="F283" s="9"/>
      <c r="G283" s="9"/>
      <c r="H283" s="9"/>
      <c r="I283" s="9"/>
      <c r="J283" s="9"/>
      <c r="K283" s="9"/>
    </row>
    <row r="284" spans="2:11" ht="0.75" customHeight="1">
      <c r="B284" s="9"/>
      <c r="C284" s="9"/>
      <c r="D284" s="9"/>
      <c r="E284" s="9"/>
      <c r="F284" s="9"/>
      <c r="G284" s="9"/>
      <c r="H284" s="9"/>
      <c r="I284" s="9"/>
      <c r="J284" s="9"/>
      <c r="K284" s="9"/>
    </row>
    <row r="285" spans="2:11" ht="0.75" customHeight="1">
      <c r="B285" s="9"/>
      <c r="C285" s="9"/>
      <c r="D285" s="9"/>
      <c r="E285" s="9"/>
      <c r="F285" s="9"/>
      <c r="G285" s="9"/>
      <c r="H285" s="9"/>
      <c r="I285" s="9"/>
      <c r="J285" s="9"/>
      <c r="K285" s="9"/>
    </row>
    <row r="286" spans="2:11" ht="15.75" customHeight="1">
      <c r="B286" s="9"/>
      <c r="C286" s="9"/>
      <c r="D286" s="9"/>
      <c r="E286" s="9"/>
      <c r="F286" s="9"/>
      <c r="G286" s="9"/>
      <c r="H286" s="9"/>
      <c r="I286" s="9"/>
      <c r="J286" s="9"/>
      <c r="K286" s="9"/>
    </row>
    <row r="287" spans="2:11" ht="15.75" customHeight="1">
      <c r="B287" s="9"/>
      <c r="C287" s="9"/>
      <c r="D287" s="9"/>
      <c r="E287" s="9"/>
      <c r="F287" s="9"/>
      <c r="G287" s="9"/>
      <c r="H287" s="9"/>
      <c r="I287" s="9"/>
      <c r="J287" s="9"/>
      <c r="K287" s="9"/>
    </row>
    <row r="288" spans="2:11" ht="15.75" customHeight="1">
      <c r="B288" s="9"/>
      <c r="C288" s="9"/>
      <c r="D288" s="9"/>
      <c r="E288" s="9"/>
      <c r="F288" s="9"/>
      <c r="G288" s="9"/>
      <c r="H288" s="9"/>
      <c r="I288" s="9"/>
      <c r="J288" s="9"/>
      <c r="K288" s="9"/>
    </row>
    <row r="289" spans="2:11" ht="15.75" customHeight="1">
      <c r="B289" s="9"/>
      <c r="C289" s="9"/>
      <c r="D289" s="9"/>
      <c r="E289" s="9"/>
      <c r="F289" s="9"/>
      <c r="G289" s="9"/>
      <c r="H289" s="9"/>
      <c r="I289" s="9"/>
      <c r="J289" s="9"/>
      <c r="K289" s="9"/>
    </row>
    <row r="290" spans="2:11" ht="25.5" customHeight="1">
      <c r="B290" s="9"/>
      <c r="C290" s="9"/>
      <c r="D290" s="9"/>
      <c r="E290" s="9"/>
      <c r="F290" s="9"/>
      <c r="G290" s="9"/>
      <c r="H290" s="9"/>
      <c r="I290" s="9"/>
      <c r="J290" s="9"/>
      <c r="K290" s="9"/>
    </row>
    <row r="291" spans="2:11" ht="15.75" customHeight="1">
      <c r="B291" s="9"/>
      <c r="C291" s="9"/>
      <c r="D291" s="9"/>
      <c r="E291" s="9"/>
      <c r="F291" s="9"/>
      <c r="G291" s="9"/>
      <c r="H291" s="9"/>
      <c r="I291" s="9"/>
      <c r="J291" s="9"/>
      <c r="K291" s="9"/>
    </row>
    <row r="292" spans="2:11" ht="24.75" customHeight="1">
      <c r="B292" s="9"/>
      <c r="C292" s="9"/>
      <c r="D292" s="9"/>
      <c r="E292" s="9"/>
      <c r="F292" s="9"/>
      <c r="G292" s="9"/>
      <c r="H292" s="9"/>
      <c r="I292" s="9"/>
      <c r="J292" s="9"/>
      <c r="K292" s="9"/>
    </row>
    <row r="293" spans="2:11" ht="54.75" customHeight="1">
      <c r="B293" s="9"/>
      <c r="C293" s="9"/>
      <c r="D293" s="9"/>
      <c r="E293" s="9"/>
      <c r="F293" s="9"/>
      <c r="G293" s="9"/>
      <c r="H293" s="9"/>
      <c r="I293" s="9"/>
      <c r="J293" s="9"/>
      <c r="K293" s="9"/>
    </row>
    <row r="294" spans="2:11" ht="18" customHeight="1">
      <c r="B294" s="9"/>
      <c r="C294" s="9"/>
      <c r="D294" s="9"/>
      <c r="E294" s="9"/>
      <c r="F294" s="9"/>
      <c r="G294" s="9"/>
      <c r="H294" s="9"/>
      <c r="I294" s="9"/>
      <c r="J294" s="9"/>
      <c r="K294" s="9"/>
    </row>
    <row r="295" spans="2:11" ht="30" customHeight="1">
      <c r="B295" s="9"/>
      <c r="C295" s="9"/>
      <c r="D295" s="9"/>
      <c r="E295" s="9"/>
      <c r="F295" s="9"/>
      <c r="G295" s="9"/>
      <c r="H295" s="9"/>
      <c r="I295" s="9"/>
      <c r="J295" s="9"/>
      <c r="K295" s="9"/>
    </row>
    <row r="296" spans="2:11" ht="25.5" customHeight="1">
      <c r="B296" s="9"/>
      <c r="C296" s="9"/>
      <c r="D296" s="9"/>
      <c r="E296" s="9"/>
      <c r="F296" s="9"/>
      <c r="G296" s="9"/>
      <c r="H296" s="9"/>
      <c r="I296" s="9"/>
      <c r="J296" s="9"/>
      <c r="K296" s="9"/>
    </row>
    <row r="297" spans="2:11" ht="15.75" customHeight="1">
      <c r="B297" s="9"/>
      <c r="C297" s="9"/>
      <c r="D297" s="9"/>
      <c r="E297" s="9"/>
      <c r="F297" s="9"/>
      <c r="G297" s="9"/>
      <c r="H297" s="9"/>
      <c r="I297" s="9"/>
      <c r="J297" s="9"/>
      <c r="K297" s="9"/>
    </row>
    <row r="298" spans="2:11" ht="15.75" customHeight="1">
      <c r="B298" s="9"/>
      <c r="C298" s="9"/>
      <c r="D298" s="9"/>
      <c r="E298" s="9"/>
      <c r="F298" s="9"/>
      <c r="G298" s="9"/>
      <c r="H298" s="9"/>
      <c r="I298" s="9"/>
      <c r="J298" s="9"/>
      <c r="K298" s="9"/>
    </row>
    <row r="299" spans="2:11" ht="25.5" customHeight="1">
      <c r="B299" s="9"/>
      <c r="C299" s="9"/>
      <c r="D299" s="9"/>
      <c r="E299" s="9"/>
      <c r="F299" s="9"/>
      <c r="G299" s="9"/>
      <c r="H299" s="9"/>
      <c r="I299" s="9"/>
      <c r="J299" s="9"/>
      <c r="K299" s="9"/>
    </row>
    <row r="300" spans="2:11" ht="12.75">
      <c r="B300" s="9"/>
      <c r="C300" s="9"/>
      <c r="D300" s="9"/>
      <c r="E300" s="9"/>
      <c r="F300" s="9"/>
      <c r="G300" s="9"/>
      <c r="H300" s="9"/>
      <c r="I300" s="9"/>
      <c r="J300" s="9"/>
      <c r="K300" s="9"/>
    </row>
    <row r="301" spans="2:11" ht="12.75">
      <c r="B301" s="9"/>
      <c r="C301" s="9"/>
      <c r="D301" s="9"/>
      <c r="E301" s="9"/>
      <c r="F301" s="9"/>
      <c r="G301" s="9"/>
      <c r="H301" s="9"/>
      <c r="I301" s="9"/>
      <c r="J301" s="9"/>
      <c r="K301" s="9"/>
    </row>
  </sheetData>
  <sheetProtection/>
  <mergeCells count="449">
    <mergeCell ref="D81:E81"/>
    <mergeCell ref="F81:H81"/>
    <mergeCell ref="I81:J81"/>
    <mergeCell ref="F79:H79"/>
    <mergeCell ref="I79:J79"/>
    <mergeCell ref="D80:E80"/>
    <mergeCell ref="F80:H80"/>
    <mergeCell ref="I80:J80"/>
    <mergeCell ref="F72:H72"/>
    <mergeCell ref="I72:J72"/>
    <mergeCell ref="D73:E73"/>
    <mergeCell ref="F73:H73"/>
    <mergeCell ref="I73:J73"/>
    <mergeCell ref="D27:E27"/>
    <mergeCell ref="F27:H27"/>
    <mergeCell ref="I27:J27"/>
    <mergeCell ref="D69:E69"/>
    <mergeCell ref="F69:H69"/>
    <mergeCell ref="I69:J69"/>
    <mergeCell ref="D67:E67"/>
    <mergeCell ref="F67:H67"/>
    <mergeCell ref="I67:J67"/>
    <mergeCell ref="D68:E68"/>
    <mergeCell ref="F25:H25"/>
    <mergeCell ref="I25:J25"/>
    <mergeCell ref="D26:E26"/>
    <mergeCell ref="F26:H26"/>
    <mergeCell ref="I26:J26"/>
    <mergeCell ref="D155:E155"/>
    <mergeCell ref="F155:H155"/>
    <mergeCell ref="I155:J155"/>
    <mergeCell ref="A157:J157"/>
    <mergeCell ref="D156:E156"/>
    <mergeCell ref="F156:H156"/>
    <mergeCell ref="I156:J156"/>
    <mergeCell ref="D153:E153"/>
    <mergeCell ref="F153:H153"/>
    <mergeCell ref="I153:J153"/>
    <mergeCell ref="D154:E154"/>
    <mergeCell ref="F154:H154"/>
    <mergeCell ref="I154:J154"/>
    <mergeCell ref="D151:E151"/>
    <mergeCell ref="F151:H151"/>
    <mergeCell ref="I151:J151"/>
    <mergeCell ref="D152:E152"/>
    <mergeCell ref="F152:H152"/>
    <mergeCell ref="I152:J152"/>
    <mergeCell ref="D149:E149"/>
    <mergeCell ref="F149:H149"/>
    <mergeCell ref="I149:J149"/>
    <mergeCell ref="D150:E150"/>
    <mergeCell ref="F150:H150"/>
    <mergeCell ref="I150:J150"/>
    <mergeCell ref="D147:E147"/>
    <mergeCell ref="F147:H147"/>
    <mergeCell ref="I147:J147"/>
    <mergeCell ref="D148:E148"/>
    <mergeCell ref="F148:H148"/>
    <mergeCell ref="I148:J148"/>
    <mergeCell ref="D145:E145"/>
    <mergeCell ref="F145:H145"/>
    <mergeCell ref="I145:J145"/>
    <mergeCell ref="D146:E146"/>
    <mergeCell ref="F146:H146"/>
    <mergeCell ref="I146:J146"/>
    <mergeCell ref="D143:E143"/>
    <mergeCell ref="F143:H143"/>
    <mergeCell ref="I143:J143"/>
    <mergeCell ref="D144:E144"/>
    <mergeCell ref="F144:H144"/>
    <mergeCell ref="I144:J144"/>
    <mergeCell ref="D141:E141"/>
    <mergeCell ref="F141:H141"/>
    <mergeCell ref="I141:J141"/>
    <mergeCell ref="D142:E142"/>
    <mergeCell ref="F142:H142"/>
    <mergeCell ref="I142:J142"/>
    <mergeCell ref="B139:J139"/>
    <mergeCell ref="D140:E140"/>
    <mergeCell ref="F140:H140"/>
    <mergeCell ref="I140:J140"/>
    <mergeCell ref="D137:E137"/>
    <mergeCell ref="F137:H137"/>
    <mergeCell ref="I137:J137"/>
    <mergeCell ref="D138:E138"/>
    <mergeCell ref="F138:H138"/>
    <mergeCell ref="I138:J138"/>
    <mergeCell ref="D135:E135"/>
    <mergeCell ref="F135:H135"/>
    <mergeCell ref="I135:J135"/>
    <mergeCell ref="D136:E136"/>
    <mergeCell ref="F136:H136"/>
    <mergeCell ref="I136:J136"/>
    <mergeCell ref="D133:E133"/>
    <mergeCell ref="F133:H133"/>
    <mergeCell ref="I133:J133"/>
    <mergeCell ref="D134:E134"/>
    <mergeCell ref="F134:H134"/>
    <mergeCell ref="I134:J134"/>
    <mergeCell ref="D131:E131"/>
    <mergeCell ref="F131:H131"/>
    <mergeCell ref="I131:J131"/>
    <mergeCell ref="D132:E132"/>
    <mergeCell ref="F132:H132"/>
    <mergeCell ref="I132:J132"/>
    <mergeCell ref="D129:E129"/>
    <mergeCell ref="F129:H129"/>
    <mergeCell ref="I129:J129"/>
    <mergeCell ref="D130:E130"/>
    <mergeCell ref="F130:H130"/>
    <mergeCell ref="I130:J130"/>
    <mergeCell ref="D127:E127"/>
    <mergeCell ref="F127:H127"/>
    <mergeCell ref="I127:J127"/>
    <mergeCell ref="D128:E128"/>
    <mergeCell ref="F128:H128"/>
    <mergeCell ref="I128:J128"/>
    <mergeCell ref="D125:E125"/>
    <mergeCell ref="F125:H125"/>
    <mergeCell ref="I125:J125"/>
    <mergeCell ref="D126:E126"/>
    <mergeCell ref="F126:H126"/>
    <mergeCell ref="I126:J126"/>
    <mergeCell ref="D123:E123"/>
    <mergeCell ref="F123:H123"/>
    <mergeCell ref="I123:J123"/>
    <mergeCell ref="D124:E124"/>
    <mergeCell ref="F124:H124"/>
    <mergeCell ref="I124:J124"/>
    <mergeCell ref="D121:E121"/>
    <mergeCell ref="F121:H121"/>
    <mergeCell ref="I121:J121"/>
    <mergeCell ref="D122:E122"/>
    <mergeCell ref="F122:H122"/>
    <mergeCell ref="I122:J122"/>
    <mergeCell ref="D119:E119"/>
    <mergeCell ref="F119:H119"/>
    <mergeCell ref="I119:J119"/>
    <mergeCell ref="D120:E120"/>
    <mergeCell ref="F120:H120"/>
    <mergeCell ref="I120:J120"/>
    <mergeCell ref="D117:E117"/>
    <mergeCell ref="F117:H117"/>
    <mergeCell ref="I117:J117"/>
    <mergeCell ref="D118:E118"/>
    <mergeCell ref="F118:H118"/>
    <mergeCell ref="I118:J118"/>
    <mergeCell ref="D115:E115"/>
    <mergeCell ref="F115:H115"/>
    <mergeCell ref="I115:J115"/>
    <mergeCell ref="D116:E116"/>
    <mergeCell ref="F116:H116"/>
    <mergeCell ref="I116:J116"/>
    <mergeCell ref="D113:E113"/>
    <mergeCell ref="F113:H113"/>
    <mergeCell ref="I113:J113"/>
    <mergeCell ref="D114:E114"/>
    <mergeCell ref="F114:H114"/>
    <mergeCell ref="I114:J114"/>
    <mergeCell ref="D111:E111"/>
    <mergeCell ref="F111:H111"/>
    <mergeCell ref="I111:J111"/>
    <mergeCell ref="D112:E112"/>
    <mergeCell ref="F112:H112"/>
    <mergeCell ref="I112:J112"/>
    <mergeCell ref="D109:E109"/>
    <mergeCell ref="F109:H109"/>
    <mergeCell ref="I109:J109"/>
    <mergeCell ref="D110:E110"/>
    <mergeCell ref="F110:H110"/>
    <mergeCell ref="I110:J110"/>
    <mergeCell ref="D107:E107"/>
    <mergeCell ref="F107:H107"/>
    <mergeCell ref="I107:J107"/>
    <mergeCell ref="D108:E108"/>
    <mergeCell ref="F108:H108"/>
    <mergeCell ref="I108:J108"/>
    <mergeCell ref="D105:E105"/>
    <mergeCell ref="F105:H105"/>
    <mergeCell ref="I105:J105"/>
    <mergeCell ref="D106:E106"/>
    <mergeCell ref="F106:H106"/>
    <mergeCell ref="I106:J106"/>
    <mergeCell ref="D103:E103"/>
    <mergeCell ref="F103:H103"/>
    <mergeCell ref="I103:J103"/>
    <mergeCell ref="D104:E104"/>
    <mergeCell ref="F104:H104"/>
    <mergeCell ref="I104:J104"/>
    <mergeCell ref="D101:E101"/>
    <mergeCell ref="F101:H101"/>
    <mergeCell ref="I101:J101"/>
    <mergeCell ref="D102:E102"/>
    <mergeCell ref="F102:H102"/>
    <mergeCell ref="I102:J102"/>
    <mergeCell ref="D99:E99"/>
    <mergeCell ref="F99:H99"/>
    <mergeCell ref="I99:J99"/>
    <mergeCell ref="D100:E100"/>
    <mergeCell ref="F100:H100"/>
    <mergeCell ref="I100:J100"/>
    <mergeCell ref="D97:E97"/>
    <mergeCell ref="F97:H97"/>
    <mergeCell ref="I97:J97"/>
    <mergeCell ref="D98:E98"/>
    <mergeCell ref="F98:H98"/>
    <mergeCell ref="I98:J98"/>
    <mergeCell ref="D95:E95"/>
    <mergeCell ref="F95:H95"/>
    <mergeCell ref="I95:J95"/>
    <mergeCell ref="D96:E96"/>
    <mergeCell ref="F96:H96"/>
    <mergeCell ref="I96:J96"/>
    <mergeCell ref="D93:E93"/>
    <mergeCell ref="F93:H93"/>
    <mergeCell ref="I93:J93"/>
    <mergeCell ref="D94:E94"/>
    <mergeCell ref="F94:H94"/>
    <mergeCell ref="I94:J94"/>
    <mergeCell ref="D91:E91"/>
    <mergeCell ref="F91:H91"/>
    <mergeCell ref="I91:J91"/>
    <mergeCell ref="D92:E92"/>
    <mergeCell ref="F92:H92"/>
    <mergeCell ref="I92:J92"/>
    <mergeCell ref="D89:E89"/>
    <mergeCell ref="F89:H89"/>
    <mergeCell ref="I89:J89"/>
    <mergeCell ref="D90:E90"/>
    <mergeCell ref="F90:H90"/>
    <mergeCell ref="I90:J90"/>
    <mergeCell ref="D87:E87"/>
    <mergeCell ref="F87:H87"/>
    <mergeCell ref="I87:J87"/>
    <mergeCell ref="D88:E88"/>
    <mergeCell ref="F88:H88"/>
    <mergeCell ref="I88:J88"/>
    <mergeCell ref="D85:E85"/>
    <mergeCell ref="F85:H85"/>
    <mergeCell ref="I85:J85"/>
    <mergeCell ref="D86:E86"/>
    <mergeCell ref="F86:H86"/>
    <mergeCell ref="I86:J86"/>
    <mergeCell ref="D83:E83"/>
    <mergeCell ref="F83:H83"/>
    <mergeCell ref="I83:J83"/>
    <mergeCell ref="D84:E84"/>
    <mergeCell ref="F84:H84"/>
    <mergeCell ref="I84:J84"/>
    <mergeCell ref="D77:E77"/>
    <mergeCell ref="F77:H77"/>
    <mergeCell ref="I77:J77"/>
    <mergeCell ref="D82:E82"/>
    <mergeCell ref="F82:H82"/>
    <mergeCell ref="I82:J82"/>
    <mergeCell ref="D78:E78"/>
    <mergeCell ref="F78:H78"/>
    <mergeCell ref="I78:J78"/>
    <mergeCell ref="D79:E79"/>
    <mergeCell ref="D75:E75"/>
    <mergeCell ref="F75:H75"/>
    <mergeCell ref="I75:J75"/>
    <mergeCell ref="D76:E76"/>
    <mergeCell ref="F76:H76"/>
    <mergeCell ref="I76:J76"/>
    <mergeCell ref="D74:E74"/>
    <mergeCell ref="F74:H74"/>
    <mergeCell ref="I74:J74"/>
    <mergeCell ref="D70:E70"/>
    <mergeCell ref="F70:H70"/>
    <mergeCell ref="I70:J70"/>
    <mergeCell ref="D71:E71"/>
    <mergeCell ref="F71:H71"/>
    <mergeCell ref="I71:J71"/>
    <mergeCell ref="D72:E72"/>
    <mergeCell ref="F68:H68"/>
    <mergeCell ref="I68:J68"/>
    <mergeCell ref="D65:E65"/>
    <mergeCell ref="F65:H65"/>
    <mergeCell ref="I65:J65"/>
    <mergeCell ref="D66:E66"/>
    <mergeCell ref="F66:H66"/>
    <mergeCell ref="I66:J66"/>
    <mergeCell ref="D63:E63"/>
    <mergeCell ref="F63:H63"/>
    <mergeCell ref="I63:J63"/>
    <mergeCell ref="D64:E64"/>
    <mergeCell ref="F64:H64"/>
    <mergeCell ref="I64:J64"/>
    <mergeCell ref="D61:E61"/>
    <mergeCell ref="F61:H61"/>
    <mergeCell ref="I61:J61"/>
    <mergeCell ref="D62:E62"/>
    <mergeCell ref="F62:H62"/>
    <mergeCell ref="I62:J62"/>
    <mergeCell ref="D59:E59"/>
    <mergeCell ref="F59:H59"/>
    <mergeCell ref="I59:J59"/>
    <mergeCell ref="D60:E60"/>
    <mergeCell ref="F60:H60"/>
    <mergeCell ref="I60:J60"/>
    <mergeCell ref="D57:E57"/>
    <mergeCell ref="F57:H57"/>
    <mergeCell ref="I57:J57"/>
    <mergeCell ref="D58:E58"/>
    <mergeCell ref="F58:H58"/>
    <mergeCell ref="I58:J58"/>
    <mergeCell ref="D55:E55"/>
    <mergeCell ref="F55:H55"/>
    <mergeCell ref="I55:J55"/>
    <mergeCell ref="D56:E56"/>
    <mergeCell ref="F56:H56"/>
    <mergeCell ref="I56:J56"/>
    <mergeCell ref="D53:E53"/>
    <mergeCell ref="F53:H53"/>
    <mergeCell ref="I53:J53"/>
    <mergeCell ref="D54:E54"/>
    <mergeCell ref="F54:H54"/>
    <mergeCell ref="I54:J54"/>
    <mergeCell ref="D51:E51"/>
    <mergeCell ref="F51:H51"/>
    <mergeCell ref="I51:J51"/>
    <mergeCell ref="D52:E52"/>
    <mergeCell ref="F52:H52"/>
    <mergeCell ref="I52:J52"/>
    <mergeCell ref="D49:E49"/>
    <mergeCell ref="F49:H49"/>
    <mergeCell ref="I49:J49"/>
    <mergeCell ref="D50:E50"/>
    <mergeCell ref="F50:H50"/>
    <mergeCell ref="I50:J50"/>
    <mergeCell ref="D47:E47"/>
    <mergeCell ref="F47:H47"/>
    <mergeCell ref="I47:J47"/>
    <mergeCell ref="D48:E48"/>
    <mergeCell ref="F48:H48"/>
    <mergeCell ref="I48:J48"/>
    <mergeCell ref="D45:E45"/>
    <mergeCell ref="F45:H45"/>
    <mergeCell ref="I45:J45"/>
    <mergeCell ref="D46:E46"/>
    <mergeCell ref="F46:H46"/>
    <mergeCell ref="I46:J46"/>
    <mergeCell ref="D43:E43"/>
    <mergeCell ref="F43:H43"/>
    <mergeCell ref="I43:J43"/>
    <mergeCell ref="D44:E44"/>
    <mergeCell ref="F44:H44"/>
    <mergeCell ref="I44:J44"/>
    <mergeCell ref="D41:E41"/>
    <mergeCell ref="F41:H41"/>
    <mergeCell ref="I41:J41"/>
    <mergeCell ref="D42:E42"/>
    <mergeCell ref="F42:H42"/>
    <mergeCell ref="I42:J42"/>
    <mergeCell ref="D39:E39"/>
    <mergeCell ref="F39:H39"/>
    <mergeCell ref="I39:J39"/>
    <mergeCell ref="D40:E40"/>
    <mergeCell ref="F40:H40"/>
    <mergeCell ref="I40:J40"/>
    <mergeCell ref="D37:E37"/>
    <mergeCell ref="F37:H37"/>
    <mergeCell ref="I37:J37"/>
    <mergeCell ref="D38:E38"/>
    <mergeCell ref="F38:H38"/>
    <mergeCell ref="I38:J38"/>
    <mergeCell ref="D35:E35"/>
    <mergeCell ref="F35:H35"/>
    <mergeCell ref="I35:J35"/>
    <mergeCell ref="D36:E36"/>
    <mergeCell ref="F36:H36"/>
    <mergeCell ref="I36:J36"/>
    <mergeCell ref="D33:E33"/>
    <mergeCell ref="F33:H33"/>
    <mergeCell ref="I33:J33"/>
    <mergeCell ref="D34:E34"/>
    <mergeCell ref="F34:H34"/>
    <mergeCell ref="I34:J34"/>
    <mergeCell ref="D31:E31"/>
    <mergeCell ref="F31:H31"/>
    <mergeCell ref="I31:J31"/>
    <mergeCell ref="D32:E32"/>
    <mergeCell ref="F32:H32"/>
    <mergeCell ref="I32:J32"/>
    <mergeCell ref="D29:E29"/>
    <mergeCell ref="F29:H29"/>
    <mergeCell ref="I29:J29"/>
    <mergeCell ref="D30:E30"/>
    <mergeCell ref="F30:H30"/>
    <mergeCell ref="I30:J30"/>
    <mergeCell ref="D23:E23"/>
    <mergeCell ref="F23:H23"/>
    <mergeCell ref="I23:J23"/>
    <mergeCell ref="D28:E28"/>
    <mergeCell ref="F28:H28"/>
    <mergeCell ref="I28:J28"/>
    <mergeCell ref="D24:E24"/>
    <mergeCell ref="F24:H24"/>
    <mergeCell ref="I24:J24"/>
    <mergeCell ref="D25:E25"/>
    <mergeCell ref="D21:E21"/>
    <mergeCell ref="F21:H21"/>
    <mergeCell ref="I21:J21"/>
    <mergeCell ref="D22:E22"/>
    <mergeCell ref="F22:H22"/>
    <mergeCell ref="I22:J22"/>
    <mergeCell ref="D19:E19"/>
    <mergeCell ref="F19:H19"/>
    <mergeCell ref="I19:J19"/>
    <mergeCell ref="D20:E20"/>
    <mergeCell ref="F20:H20"/>
    <mergeCell ref="I20:J20"/>
    <mergeCell ref="D17:E17"/>
    <mergeCell ref="F17:H17"/>
    <mergeCell ref="I17:J17"/>
    <mergeCell ref="D18:E18"/>
    <mergeCell ref="F18:H18"/>
    <mergeCell ref="I18:J18"/>
    <mergeCell ref="D15:E15"/>
    <mergeCell ref="F15:H15"/>
    <mergeCell ref="I15:J15"/>
    <mergeCell ref="D16:E16"/>
    <mergeCell ref="F16:H16"/>
    <mergeCell ref="I16:J16"/>
    <mergeCell ref="D13:E13"/>
    <mergeCell ref="F13:H13"/>
    <mergeCell ref="I13:J13"/>
    <mergeCell ref="D14:E14"/>
    <mergeCell ref="F14:H14"/>
    <mergeCell ref="I14:J14"/>
    <mergeCell ref="I11:J11"/>
    <mergeCell ref="D12:E12"/>
    <mergeCell ref="F12:H12"/>
    <mergeCell ref="I12:J12"/>
    <mergeCell ref="I9:J9"/>
    <mergeCell ref="B10:J10"/>
    <mergeCell ref="D9:E9"/>
    <mergeCell ref="F9:H9"/>
    <mergeCell ref="D11:E11"/>
    <mergeCell ref="F11:H11"/>
    <mergeCell ref="E1:K1"/>
    <mergeCell ref="E2:K2"/>
    <mergeCell ref="A5:K5"/>
    <mergeCell ref="A6:K8"/>
    <mergeCell ref="A3:B3"/>
    <mergeCell ref="C3:D3"/>
    <mergeCell ref="E3:K3"/>
    <mergeCell ref="E4:K4"/>
  </mergeCells>
  <printOptions/>
  <pageMargins left="0.7874015748031497" right="0.15748031496062992" top="0.1968503937007874" bottom="0.1968503937007874" header="0" footer="0"/>
  <pageSetup fitToHeight="4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79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3.625" style="0" customWidth="1"/>
    <col min="2" max="2" width="43.875" style="0" customWidth="1"/>
    <col min="3" max="3" width="8.75390625" style="0" hidden="1" customWidth="1"/>
    <col min="5" max="5" width="0.37109375" style="0" customWidth="1"/>
    <col min="7" max="7" width="2.25390625" style="0" customWidth="1"/>
    <col min="8" max="8" width="9.125" style="0" hidden="1" customWidth="1"/>
    <col min="10" max="10" width="0.875" style="0" customWidth="1"/>
    <col min="11" max="11" width="10.625" style="0" customWidth="1"/>
  </cols>
  <sheetData>
    <row r="1" spans="1:11" ht="15.75">
      <c r="A1" s="1"/>
      <c r="B1" s="13"/>
      <c r="C1" s="14"/>
      <c r="D1" s="14"/>
      <c r="E1" s="84" t="s">
        <v>111</v>
      </c>
      <c r="F1" s="84"/>
      <c r="G1" s="84"/>
      <c r="H1" s="84"/>
      <c r="I1" s="84"/>
      <c r="J1" s="84"/>
      <c r="K1" s="84"/>
    </row>
    <row r="2" spans="1:11" ht="15.75">
      <c r="A2" s="1"/>
      <c r="B2" s="15"/>
      <c r="C2" s="16"/>
      <c r="D2" s="16"/>
      <c r="E2" s="85" t="s">
        <v>110</v>
      </c>
      <c r="F2" s="85"/>
      <c r="G2" s="85"/>
      <c r="H2" s="85"/>
      <c r="I2" s="85"/>
      <c r="J2" s="85"/>
      <c r="K2" s="85"/>
    </row>
    <row r="3" spans="1:11" ht="12.75">
      <c r="A3" s="89"/>
      <c r="B3" s="89"/>
      <c r="C3" s="90"/>
      <c r="D3" s="90"/>
      <c r="E3" s="85" t="s">
        <v>112</v>
      </c>
      <c r="F3" s="85"/>
      <c r="G3" s="85"/>
      <c r="H3" s="85"/>
      <c r="I3" s="85"/>
      <c r="J3" s="85"/>
      <c r="K3" s="85"/>
    </row>
    <row r="4" spans="1:11" ht="12.75">
      <c r="A4" s="2"/>
      <c r="B4" s="4"/>
      <c r="C4" s="3"/>
      <c r="D4" s="3"/>
      <c r="E4" s="85" t="s">
        <v>260</v>
      </c>
      <c r="F4" s="85"/>
      <c r="G4" s="85"/>
      <c r="H4" s="85"/>
      <c r="I4" s="85"/>
      <c r="J4" s="85"/>
      <c r="K4" s="85"/>
    </row>
    <row r="5" spans="1:11" ht="12.75">
      <c r="A5" s="86"/>
      <c r="B5" s="86"/>
      <c r="C5" s="86"/>
      <c r="D5" s="86"/>
      <c r="E5" s="86"/>
      <c r="F5" s="86"/>
      <c r="G5" s="86"/>
      <c r="H5" s="86"/>
      <c r="I5" s="86"/>
      <c r="J5" s="86"/>
      <c r="K5" s="86"/>
    </row>
    <row r="6" spans="1:11" ht="12.75">
      <c r="A6" s="87" t="s">
        <v>247</v>
      </c>
      <c r="B6" s="88"/>
      <c r="C6" s="88"/>
      <c r="D6" s="88"/>
      <c r="E6" s="88"/>
      <c r="F6" s="88"/>
      <c r="G6" s="88"/>
      <c r="H6" s="88"/>
      <c r="I6" s="88"/>
      <c r="J6" s="88"/>
      <c r="K6" s="88"/>
    </row>
    <row r="7" spans="1:11" ht="12.75">
      <c r="A7" s="88"/>
      <c r="B7" s="88"/>
      <c r="C7" s="88"/>
      <c r="D7" s="88"/>
      <c r="E7" s="88"/>
      <c r="F7" s="88"/>
      <c r="G7" s="88"/>
      <c r="H7" s="88"/>
      <c r="I7" s="88"/>
      <c r="J7" s="88"/>
      <c r="K7" s="88"/>
    </row>
    <row r="8" spans="1:11" ht="17.25" customHeight="1" thickBot="1">
      <c r="A8" s="88"/>
      <c r="B8" s="88"/>
      <c r="C8" s="88"/>
      <c r="D8" s="88"/>
      <c r="E8" s="88"/>
      <c r="F8" s="88"/>
      <c r="G8" s="88"/>
      <c r="H8" s="88"/>
      <c r="I8" s="88"/>
      <c r="J8" s="88"/>
      <c r="K8" s="88"/>
    </row>
    <row r="9" spans="1:11" ht="48" thickBot="1">
      <c r="A9" s="11" t="s">
        <v>4</v>
      </c>
      <c r="B9" s="31" t="s">
        <v>5</v>
      </c>
      <c r="C9" s="32"/>
      <c r="D9" s="93" t="s">
        <v>185</v>
      </c>
      <c r="E9" s="93"/>
      <c r="F9" s="93" t="s">
        <v>2</v>
      </c>
      <c r="G9" s="93"/>
      <c r="H9" s="93"/>
      <c r="I9" s="93" t="s">
        <v>3</v>
      </c>
      <c r="J9" s="94"/>
      <c r="K9" s="35" t="s">
        <v>248</v>
      </c>
    </row>
    <row r="10" spans="1:11" ht="16.5" thickBot="1">
      <c r="A10" s="11" t="s">
        <v>166</v>
      </c>
      <c r="B10" s="95" t="s">
        <v>167</v>
      </c>
      <c r="C10" s="96"/>
      <c r="D10" s="96"/>
      <c r="E10" s="96"/>
      <c r="F10" s="96"/>
      <c r="G10" s="96"/>
      <c r="H10" s="96"/>
      <c r="I10" s="96"/>
      <c r="J10" s="97"/>
      <c r="K10" s="48">
        <f>K11+K42+K47+K62+K77+K117+K127+K140+K153</f>
        <v>14576.5</v>
      </c>
    </row>
    <row r="11" spans="1:11" ht="15.75">
      <c r="A11" s="11"/>
      <c r="B11" s="17" t="s">
        <v>24</v>
      </c>
      <c r="C11" s="33"/>
      <c r="D11" s="91" t="s">
        <v>186</v>
      </c>
      <c r="E11" s="91"/>
      <c r="F11" s="91" t="s">
        <v>25</v>
      </c>
      <c r="G11" s="91"/>
      <c r="H11" s="91"/>
      <c r="I11" s="91" t="s">
        <v>23</v>
      </c>
      <c r="J11" s="91"/>
      <c r="K11" s="34">
        <f>K12+K18+K24+K30+K34</f>
        <v>7346.900000000001</v>
      </c>
    </row>
    <row r="12" spans="1:11" ht="58.5" customHeight="1">
      <c r="A12" s="12"/>
      <c r="B12" s="8" t="s">
        <v>31</v>
      </c>
      <c r="C12" s="50"/>
      <c r="D12" s="92" t="s">
        <v>187</v>
      </c>
      <c r="E12" s="92"/>
      <c r="F12" s="92" t="s">
        <v>26</v>
      </c>
      <c r="G12" s="92"/>
      <c r="H12" s="92"/>
      <c r="I12" s="92" t="s">
        <v>27</v>
      </c>
      <c r="J12" s="92"/>
      <c r="K12" s="27">
        <f>K13</f>
        <v>420</v>
      </c>
    </row>
    <row r="13" spans="1:11" ht="57" customHeight="1">
      <c r="A13" s="12"/>
      <c r="B13" s="6" t="s">
        <v>28</v>
      </c>
      <c r="C13" s="51"/>
      <c r="D13" s="98" t="s">
        <v>187</v>
      </c>
      <c r="E13" s="98"/>
      <c r="F13" s="98" t="s">
        <v>29</v>
      </c>
      <c r="G13" s="98"/>
      <c r="H13" s="98"/>
      <c r="I13" s="98" t="s">
        <v>27</v>
      </c>
      <c r="J13" s="98"/>
      <c r="K13" s="28">
        <f>K14+K16</f>
        <v>420</v>
      </c>
    </row>
    <row r="14" spans="1:11" ht="15.75" hidden="1">
      <c r="A14" s="12"/>
      <c r="B14" s="6" t="s">
        <v>32</v>
      </c>
      <c r="C14" s="51"/>
      <c r="D14" s="98" t="s">
        <v>187</v>
      </c>
      <c r="E14" s="98"/>
      <c r="F14" s="98" t="s">
        <v>33</v>
      </c>
      <c r="G14" s="98"/>
      <c r="H14" s="98"/>
      <c r="I14" s="98" t="s">
        <v>27</v>
      </c>
      <c r="J14" s="98"/>
      <c r="K14" s="28"/>
    </row>
    <row r="15" spans="1:11" ht="25.5" hidden="1">
      <c r="A15" s="12"/>
      <c r="B15" s="6" t="s">
        <v>30</v>
      </c>
      <c r="C15" s="51"/>
      <c r="D15" s="98" t="s">
        <v>187</v>
      </c>
      <c r="E15" s="98"/>
      <c r="F15" s="98" t="s">
        <v>33</v>
      </c>
      <c r="G15" s="98"/>
      <c r="H15" s="98"/>
      <c r="I15" s="98">
        <v>500</v>
      </c>
      <c r="J15" s="98"/>
      <c r="K15" s="28"/>
    </row>
    <row r="16" spans="1:11" ht="25.5">
      <c r="A16" s="12"/>
      <c r="B16" s="6" t="s">
        <v>34</v>
      </c>
      <c r="C16" s="51"/>
      <c r="D16" s="98" t="s">
        <v>187</v>
      </c>
      <c r="E16" s="98"/>
      <c r="F16" s="98" t="s">
        <v>35</v>
      </c>
      <c r="G16" s="98"/>
      <c r="H16" s="98"/>
      <c r="I16" s="98" t="s">
        <v>23</v>
      </c>
      <c r="J16" s="98"/>
      <c r="K16" s="28">
        <f>K17</f>
        <v>420</v>
      </c>
    </row>
    <row r="17" spans="1:11" ht="25.5">
      <c r="A17" s="12"/>
      <c r="B17" s="26" t="s">
        <v>30</v>
      </c>
      <c r="C17" s="52" t="s">
        <v>172</v>
      </c>
      <c r="D17" s="99" t="s">
        <v>187</v>
      </c>
      <c r="E17" s="99"/>
      <c r="F17" s="99" t="s">
        <v>35</v>
      </c>
      <c r="G17" s="99"/>
      <c r="H17" s="99"/>
      <c r="I17" s="99">
        <v>500</v>
      </c>
      <c r="J17" s="99"/>
      <c r="K17" s="29">
        <v>420</v>
      </c>
    </row>
    <row r="18" spans="1:11" ht="62.25" customHeight="1">
      <c r="A18" s="12"/>
      <c r="B18" s="8" t="s">
        <v>36</v>
      </c>
      <c r="C18" s="50"/>
      <c r="D18" s="92" t="s">
        <v>188</v>
      </c>
      <c r="E18" s="92"/>
      <c r="F18" s="92" t="s">
        <v>37</v>
      </c>
      <c r="G18" s="92"/>
      <c r="H18" s="92"/>
      <c r="I18" s="92" t="s">
        <v>27</v>
      </c>
      <c r="J18" s="92"/>
      <c r="K18" s="27">
        <f>K19</f>
        <v>5949.400000000001</v>
      </c>
    </row>
    <row r="19" spans="1:11" ht="57" customHeight="1">
      <c r="A19" s="12"/>
      <c r="B19" s="6" t="s">
        <v>28</v>
      </c>
      <c r="C19" s="51"/>
      <c r="D19" s="98" t="s">
        <v>188</v>
      </c>
      <c r="E19" s="98"/>
      <c r="F19" s="98" t="s">
        <v>29</v>
      </c>
      <c r="G19" s="98"/>
      <c r="H19" s="98"/>
      <c r="I19" s="98" t="s">
        <v>23</v>
      </c>
      <c r="J19" s="98"/>
      <c r="K19" s="28">
        <f>K20+K22+K28</f>
        <v>5949.400000000001</v>
      </c>
    </row>
    <row r="20" spans="1:11" ht="15.75">
      <c r="A20" s="12"/>
      <c r="B20" s="6" t="s">
        <v>32</v>
      </c>
      <c r="C20" s="51"/>
      <c r="D20" s="98" t="s">
        <v>188</v>
      </c>
      <c r="E20" s="98"/>
      <c r="F20" s="98" t="s">
        <v>33</v>
      </c>
      <c r="G20" s="98"/>
      <c r="H20" s="98"/>
      <c r="I20" s="98" t="s">
        <v>23</v>
      </c>
      <c r="J20" s="98"/>
      <c r="K20" s="28">
        <f>K21</f>
        <v>4963.7</v>
      </c>
    </row>
    <row r="21" spans="1:11" ht="25.5">
      <c r="A21" s="12"/>
      <c r="B21" s="26" t="s">
        <v>30</v>
      </c>
      <c r="C21" s="52" t="s">
        <v>173</v>
      </c>
      <c r="D21" s="99" t="s">
        <v>188</v>
      </c>
      <c r="E21" s="99"/>
      <c r="F21" s="99" t="s">
        <v>33</v>
      </c>
      <c r="G21" s="99"/>
      <c r="H21" s="99"/>
      <c r="I21" s="99">
        <v>500</v>
      </c>
      <c r="J21" s="99"/>
      <c r="K21" s="29">
        <v>4963.7</v>
      </c>
    </row>
    <row r="22" spans="1:11" ht="38.25">
      <c r="A22" s="12"/>
      <c r="B22" s="6" t="s">
        <v>38</v>
      </c>
      <c r="C22" s="51"/>
      <c r="D22" s="98" t="s">
        <v>188</v>
      </c>
      <c r="E22" s="98"/>
      <c r="F22" s="98" t="s">
        <v>39</v>
      </c>
      <c r="G22" s="98"/>
      <c r="H22" s="98"/>
      <c r="I22" s="98" t="s">
        <v>23</v>
      </c>
      <c r="J22" s="98"/>
      <c r="K22" s="28">
        <f>K23</f>
        <v>786.6</v>
      </c>
    </row>
    <row r="23" spans="1:11" ht="25.5">
      <c r="A23" s="12"/>
      <c r="B23" s="26" t="s">
        <v>30</v>
      </c>
      <c r="C23" s="52" t="s">
        <v>113</v>
      </c>
      <c r="D23" s="99" t="s">
        <v>188</v>
      </c>
      <c r="E23" s="99"/>
      <c r="F23" s="99" t="s">
        <v>39</v>
      </c>
      <c r="G23" s="99"/>
      <c r="H23" s="99"/>
      <c r="I23" s="99">
        <v>500</v>
      </c>
      <c r="J23" s="99"/>
      <c r="K23" s="29">
        <v>786.6</v>
      </c>
    </row>
    <row r="24" spans="1:11" ht="15.75" hidden="1">
      <c r="A24" s="12"/>
      <c r="B24" s="8" t="s">
        <v>180</v>
      </c>
      <c r="C24" s="50"/>
      <c r="D24" s="100" t="s">
        <v>189</v>
      </c>
      <c r="E24" s="101"/>
      <c r="F24" s="100" t="s">
        <v>25</v>
      </c>
      <c r="G24" s="102"/>
      <c r="H24" s="101"/>
      <c r="I24" s="100" t="s">
        <v>23</v>
      </c>
      <c r="J24" s="101"/>
      <c r="K24" s="27">
        <f>K25</f>
        <v>0</v>
      </c>
    </row>
    <row r="25" spans="1:11" ht="15.75" hidden="1">
      <c r="A25" s="12"/>
      <c r="B25" s="6" t="s">
        <v>181</v>
      </c>
      <c r="C25" s="51"/>
      <c r="D25" s="98" t="s">
        <v>189</v>
      </c>
      <c r="E25" s="98"/>
      <c r="F25" s="98" t="s">
        <v>183</v>
      </c>
      <c r="G25" s="98"/>
      <c r="H25" s="98"/>
      <c r="I25" s="98" t="s">
        <v>23</v>
      </c>
      <c r="J25" s="98"/>
      <c r="K25" s="28">
        <f>K26</f>
        <v>0</v>
      </c>
    </row>
    <row r="26" spans="1:11" ht="25.5" hidden="1">
      <c r="A26" s="12"/>
      <c r="B26" s="6" t="s">
        <v>182</v>
      </c>
      <c r="C26" s="51"/>
      <c r="D26" s="98" t="s">
        <v>189</v>
      </c>
      <c r="E26" s="98"/>
      <c r="F26" s="98" t="s">
        <v>184</v>
      </c>
      <c r="G26" s="98"/>
      <c r="H26" s="98"/>
      <c r="I26" s="98" t="s">
        <v>23</v>
      </c>
      <c r="J26" s="98"/>
      <c r="K26" s="28">
        <f>K27</f>
        <v>0</v>
      </c>
    </row>
    <row r="27" spans="1:11" ht="15.75" hidden="1">
      <c r="A27" s="12"/>
      <c r="B27" s="26" t="s">
        <v>44</v>
      </c>
      <c r="C27" s="52"/>
      <c r="D27" s="99" t="s">
        <v>189</v>
      </c>
      <c r="E27" s="99"/>
      <c r="F27" s="99" t="s">
        <v>184</v>
      </c>
      <c r="G27" s="99"/>
      <c r="H27" s="99"/>
      <c r="I27" s="99" t="s">
        <v>9</v>
      </c>
      <c r="J27" s="99"/>
      <c r="K27" s="29"/>
    </row>
    <row r="28" spans="1:11" ht="89.25">
      <c r="A28" s="12"/>
      <c r="B28" s="7" t="s">
        <v>21</v>
      </c>
      <c r="C28" s="51"/>
      <c r="D28" s="98" t="s">
        <v>188</v>
      </c>
      <c r="E28" s="98"/>
      <c r="F28" s="98" t="s">
        <v>22</v>
      </c>
      <c r="G28" s="98"/>
      <c r="H28" s="98"/>
      <c r="I28" s="98" t="s">
        <v>23</v>
      </c>
      <c r="J28" s="98"/>
      <c r="K28" s="28">
        <f>K29</f>
        <v>199.1</v>
      </c>
    </row>
    <row r="29" spans="1:11" ht="15.75">
      <c r="A29" s="12"/>
      <c r="B29" s="26" t="s">
        <v>17</v>
      </c>
      <c r="C29" s="55"/>
      <c r="D29" s="109" t="s">
        <v>188</v>
      </c>
      <c r="E29" s="109"/>
      <c r="F29" s="109" t="s">
        <v>22</v>
      </c>
      <c r="G29" s="109"/>
      <c r="H29" s="109"/>
      <c r="I29" s="109" t="s">
        <v>1</v>
      </c>
      <c r="J29" s="109"/>
      <c r="K29" s="29">
        <v>199.1</v>
      </c>
    </row>
    <row r="30" spans="1:11" ht="15.75">
      <c r="A30" s="12"/>
      <c r="B30" s="8" t="s">
        <v>40</v>
      </c>
      <c r="C30" s="50"/>
      <c r="D30" s="92" t="s">
        <v>190</v>
      </c>
      <c r="E30" s="92"/>
      <c r="F30" s="92" t="s">
        <v>25</v>
      </c>
      <c r="G30" s="92"/>
      <c r="H30" s="92"/>
      <c r="I30" s="92" t="s">
        <v>23</v>
      </c>
      <c r="J30" s="92"/>
      <c r="K30" s="27">
        <f>K31</f>
        <v>100</v>
      </c>
    </row>
    <row r="31" spans="1:11" ht="15.75">
      <c r="A31" s="12"/>
      <c r="B31" s="6" t="s">
        <v>40</v>
      </c>
      <c r="C31" s="51"/>
      <c r="D31" s="98" t="s">
        <v>190</v>
      </c>
      <c r="E31" s="98"/>
      <c r="F31" s="98" t="s">
        <v>41</v>
      </c>
      <c r="G31" s="98"/>
      <c r="H31" s="98"/>
      <c r="I31" s="98" t="s">
        <v>23</v>
      </c>
      <c r="J31" s="98"/>
      <c r="K31" s="28">
        <f>K32</f>
        <v>100</v>
      </c>
    </row>
    <row r="32" spans="1:11" ht="15.75">
      <c r="A32" s="12"/>
      <c r="B32" s="6" t="s">
        <v>42</v>
      </c>
      <c r="C32" s="51"/>
      <c r="D32" s="98" t="s">
        <v>190</v>
      </c>
      <c r="E32" s="98"/>
      <c r="F32" s="98" t="s">
        <v>43</v>
      </c>
      <c r="G32" s="98"/>
      <c r="H32" s="98"/>
      <c r="I32" s="98" t="s">
        <v>23</v>
      </c>
      <c r="J32" s="98"/>
      <c r="K32" s="28">
        <f>K33</f>
        <v>100</v>
      </c>
    </row>
    <row r="33" spans="1:11" ht="15.75">
      <c r="A33" s="12"/>
      <c r="B33" s="26" t="s">
        <v>44</v>
      </c>
      <c r="C33" s="52"/>
      <c r="D33" s="99" t="s">
        <v>190</v>
      </c>
      <c r="E33" s="99"/>
      <c r="F33" s="99" t="s">
        <v>43</v>
      </c>
      <c r="G33" s="99"/>
      <c r="H33" s="99"/>
      <c r="I33" s="99" t="s">
        <v>18</v>
      </c>
      <c r="J33" s="99"/>
      <c r="K33" s="29">
        <v>100</v>
      </c>
    </row>
    <row r="34" spans="1:11" ht="20.25" customHeight="1">
      <c r="A34" s="12"/>
      <c r="B34" s="8" t="s">
        <v>45</v>
      </c>
      <c r="C34" s="50"/>
      <c r="D34" s="92" t="s">
        <v>191</v>
      </c>
      <c r="E34" s="92"/>
      <c r="F34" s="92" t="s">
        <v>46</v>
      </c>
      <c r="G34" s="92"/>
      <c r="H34" s="92"/>
      <c r="I34" s="92" t="s">
        <v>27</v>
      </c>
      <c r="J34" s="92"/>
      <c r="K34" s="27">
        <f>K35+K38</f>
        <v>877.5</v>
      </c>
    </row>
    <row r="35" spans="1:11" ht="28.5" customHeight="1">
      <c r="A35" s="12"/>
      <c r="B35" s="6" t="s">
        <v>51</v>
      </c>
      <c r="C35" s="51"/>
      <c r="D35" s="98" t="s">
        <v>191</v>
      </c>
      <c r="E35" s="98"/>
      <c r="F35" s="98" t="s">
        <v>52</v>
      </c>
      <c r="G35" s="98"/>
      <c r="H35" s="98"/>
      <c r="I35" s="98" t="s">
        <v>23</v>
      </c>
      <c r="J35" s="98"/>
      <c r="K35" s="28">
        <f>K36</f>
        <v>582.5</v>
      </c>
    </row>
    <row r="36" spans="1:11" ht="18.75" customHeight="1">
      <c r="A36" s="12"/>
      <c r="B36" s="6" t="s">
        <v>53</v>
      </c>
      <c r="C36" s="51"/>
      <c r="D36" s="98" t="s">
        <v>191</v>
      </c>
      <c r="E36" s="98"/>
      <c r="F36" s="98" t="s">
        <v>54</v>
      </c>
      <c r="G36" s="98"/>
      <c r="H36" s="98"/>
      <c r="I36" s="98" t="s">
        <v>23</v>
      </c>
      <c r="J36" s="98"/>
      <c r="K36" s="28">
        <f>K37</f>
        <v>582.5</v>
      </c>
    </row>
    <row r="37" spans="1:11" ht="25.5">
      <c r="A37" s="12"/>
      <c r="B37" s="26" t="s">
        <v>30</v>
      </c>
      <c r="C37" s="52" t="s">
        <v>159</v>
      </c>
      <c r="D37" s="99" t="s">
        <v>191</v>
      </c>
      <c r="E37" s="99"/>
      <c r="F37" s="99" t="s">
        <v>218</v>
      </c>
      <c r="G37" s="99"/>
      <c r="H37" s="99"/>
      <c r="I37" s="99">
        <v>500</v>
      </c>
      <c r="J37" s="99"/>
      <c r="K37" s="29">
        <v>582.5</v>
      </c>
    </row>
    <row r="38" spans="1:11" ht="15.75">
      <c r="A38" s="12"/>
      <c r="B38" s="61" t="s">
        <v>58</v>
      </c>
      <c r="C38" s="62" t="s">
        <v>234</v>
      </c>
      <c r="D38" s="116" t="s">
        <v>191</v>
      </c>
      <c r="E38" s="116"/>
      <c r="F38" s="116" t="s">
        <v>235</v>
      </c>
      <c r="G38" s="116"/>
      <c r="H38" s="116"/>
      <c r="I38" s="116">
        <v>500</v>
      </c>
      <c r="J38" s="116"/>
      <c r="K38" s="63">
        <f>K39+K40+K41</f>
        <v>295</v>
      </c>
    </row>
    <row r="39" spans="1:12" ht="43.5" customHeight="1">
      <c r="A39" s="12"/>
      <c r="B39" s="26" t="s">
        <v>236</v>
      </c>
      <c r="C39" s="52" t="s">
        <v>234</v>
      </c>
      <c r="D39" s="99" t="s">
        <v>191</v>
      </c>
      <c r="E39" s="99"/>
      <c r="F39" s="99" t="s">
        <v>237</v>
      </c>
      <c r="G39" s="99"/>
      <c r="H39" s="99"/>
      <c r="I39" s="99">
        <v>500</v>
      </c>
      <c r="J39" s="99"/>
      <c r="K39" s="29">
        <v>45</v>
      </c>
      <c r="L39" s="64"/>
    </row>
    <row r="40" spans="1:12" ht="76.5" customHeight="1">
      <c r="A40" s="12"/>
      <c r="B40" s="26" t="s">
        <v>250</v>
      </c>
      <c r="C40" s="52" t="s">
        <v>234</v>
      </c>
      <c r="D40" s="99" t="s">
        <v>191</v>
      </c>
      <c r="E40" s="99"/>
      <c r="F40" s="99" t="s">
        <v>239</v>
      </c>
      <c r="G40" s="99"/>
      <c r="H40" s="99"/>
      <c r="I40" s="99">
        <v>500</v>
      </c>
      <c r="J40" s="99"/>
      <c r="K40" s="29">
        <v>50</v>
      </c>
      <c r="L40" s="64"/>
    </row>
    <row r="41" spans="1:12" ht="57" customHeight="1">
      <c r="A41" s="12"/>
      <c r="B41" s="26" t="s">
        <v>251</v>
      </c>
      <c r="C41" s="52" t="s">
        <v>234</v>
      </c>
      <c r="D41" s="99" t="s">
        <v>191</v>
      </c>
      <c r="E41" s="99"/>
      <c r="F41" s="99" t="s">
        <v>252</v>
      </c>
      <c r="G41" s="99"/>
      <c r="H41" s="99"/>
      <c r="I41" s="99">
        <v>500</v>
      </c>
      <c r="J41" s="99"/>
      <c r="K41" s="29">
        <v>200</v>
      </c>
      <c r="L41" s="64"/>
    </row>
    <row r="42" spans="1:11" ht="15.75">
      <c r="A42" s="12"/>
      <c r="B42" s="8" t="s">
        <v>114</v>
      </c>
      <c r="C42" s="50"/>
      <c r="D42" s="92" t="s">
        <v>192</v>
      </c>
      <c r="E42" s="92"/>
      <c r="F42" s="92" t="s">
        <v>46</v>
      </c>
      <c r="G42" s="92"/>
      <c r="H42" s="92"/>
      <c r="I42" s="92" t="s">
        <v>27</v>
      </c>
      <c r="J42" s="92"/>
      <c r="K42" s="27">
        <f>K43</f>
        <v>0</v>
      </c>
    </row>
    <row r="43" spans="1:11" ht="15.75">
      <c r="A43" s="12"/>
      <c r="B43" s="8" t="s">
        <v>115</v>
      </c>
      <c r="C43" s="50"/>
      <c r="D43" s="92" t="s">
        <v>193</v>
      </c>
      <c r="E43" s="92"/>
      <c r="F43" s="92" t="s">
        <v>25</v>
      </c>
      <c r="G43" s="92"/>
      <c r="H43" s="92"/>
      <c r="I43" s="92" t="s">
        <v>23</v>
      </c>
      <c r="J43" s="92"/>
      <c r="K43" s="27">
        <f>K44</f>
        <v>0</v>
      </c>
    </row>
    <row r="44" spans="1:11" ht="25.5">
      <c r="A44" s="12"/>
      <c r="B44" s="6" t="s">
        <v>116</v>
      </c>
      <c r="C44" s="51"/>
      <c r="D44" s="98" t="s">
        <v>193</v>
      </c>
      <c r="E44" s="98"/>
      <c r="F44" s="98" t="s">
        <v>47</v>
      </c>
      <c r="G44" s="98"/>
      <c r="H44" s="98"/>
      <c r="I44" s="98" t="s">
        <v>23</v>
      </c>
      <c r="J44" s="98"/>
      <c r="K44" s="28">
        <f>K45</f>
        <v>0</v>
      </c>
    </row>
    <row r="45" spans="1:11" ht="38.25">
      <c r="A45" s="12"/>
      <c r="B45" s="6" t="s">
        <v>174</v>
      </c>
      <c r="C45" s="51"/>
      <c r="D45" s="98" t="s">
        <v>193</v>
      </c>
      <c r="E45" s="98"/>
      <c r="F45" s="98" t="s">
        <v>117</v>
      </c>
      <c r="G45" s="98"/>
      <c r="H45" s="98"/>
      <c r="I45" s="98" t="s">
        <v>23</v>
      </c>
      <c r="J45" s="98"/>
      <c r="K45" s="28">
        <f>K46</f>
        <v>0</v>
      </c>
    </row>
    <row r="46" spans="1:11" ht="25.5">
      <c r="A46" s="12"/>
      <c r="B46" s="26" t="s">
        <v>118</v>
      </c>
      <c r="C46" s="52" t="s">
        <v>125</v>
      </c>
      <c r="D46" s="99" t="s">
        <v>193</v>
      </c>
      <c r="E46" s="99"/>
      <c r="F46" s="99" t="s">
        <v>117</v>
      </c>
      <c r="G46" s="99"/>
      <c r="H46" s="99"/>
      <c r="I46" s="99" t="s">
        <v>9</v>
      </c>
      <c r="J46" s="99"/>
      <c r="K46" s="29">
        <v>0</v>
      </c>
    </row>
    <row r="47" spans="1:11" ht="25.5">
      <c r="A47" s="12"/>
      <c r="B47" s="8" t="s">
        <v>55</v>
      </c>
      <c r="C47" s="50"/>
      <c r="D47" s="92" t="s">
        <v>194</v>
      </c>
      <c r="E47" s="92"/>
      <c r="F47" s="92" t="s">
        <v>25</v>
      </c>
      <c r="G47" s="92"/>
      <c r="H47" s="92"/>
      <c r="I47" s="92" t="s">
        <v>23</v>
      </c>
      <c r="J47" s="92"/>
      <c r="K47" s="27">
        <f>K48+K57</f>
        <v>100</v>
      </c>
    </row>
    <row r="48" spans="1:11" ht="46.5" customHeight="1">
      <c r="A48" s="12"/>
      <c r="B48" s="8" t="s">
        <v>60</v>
      </c>
      <c r="C48" s="50"/>
      <c r="D48" s="92" t="s">
        <v>195</v>
      </c>
      <c r="E48" s="92"/>
      <c r="F48" s="92" t="s">
        <v>61</v>
      </c>
      <c r="G48" s="92"/>
      <c r="H48" s="92"/>
      <c r="I48" s="92" t="s">
        <v>23</v>
      </c>
      <c r="J48" s="92"/>
      <c r="K48" s="27">
        <f>K49+K52+K54</f>
        <v>50</v>
      </c>
    </row>
    <row r="49" spans="1:11" ht="42" customHeight="1">
      <c r="A49" s="12"/>
      <c r="B49" s="6" t="s">
        <v>62</v>
      </c>
      <c r="C49" s="51"/>
      <c r="D49" s="98" t="s">
        <v>195</v>
      </c>
      <c r="E49" s="98"/>
      <c r="F49" s="98" t="s">
        <v>63</v>
      </c>
      <c r="G49" s="98"/>
      <c r="H49" s="98"/>
      <c r="I49" s="98" t="s">
        <v>23</v>
      </c>
      <c r="J49" s="98"/>
      <c r="K49" s="28">
        <f>K50</f>
        <v>10</v>
      </c>
    </row>
    <row r="50" spans="1:11" ht="38.25">
      <c r="A50" s="12"/>
      <c r="B50" s="6" t="s">
        <v>64</v>
      </c>
      <c r="C50" s="51"/>
      <c r="D50" s="98" t="s">
        <v>195</v>
      </c>
      <c r="E50" s="98"/>
      <c r="F50" s="98" t="s">
        <v>65</v>
      </c>
      <c r="G50" s="98"/>
      <c r="H50" s="98"/>
      <c r="I50" s="98" t="s">
        <v>23</v>
      </c>
      <c r="J50" s="98"/>
      <c r="K50" s="28">
        <f>K51</f>
        <v>10</v>
      </c>
    </row>
    <row r="51" spans="1:11" ht="46.5" customHeight="1">
      <c r="A51" s="12"/>
      <c r="B51" s="26" t="s">
        <v>57</v>
      </c>
      <c r="C51" s="52" t="s">
        <v>160</v>
      </c>
      <c r="D51" s="99" t="s">
        <v>195</v>
      </c>
      <c r="E51" s="99"/>
      <c r="F51" s="99" t="s">
        <v>65</v>
      </c>
      <c r="G51" s="99"/>
      <c r="H51" s="99"/>
      <c r="I51" s="99" t="s">
        <v>9</v>
      </c>
      <c r="J51" s="99"/>
      <c r="K51" s="29">
        <v>10</v>
      </c>
    </row>
    <row r="52" spans="1:11" ht="46.5" customHeight="1">
      <c r="A52" s="12"/>
      <c r="B52" s="61" t="s">
        <v>58</v>
      </c>
      <c r="C52" s="62" t="s">
        <v>234</v>
      </c>
      <c r="D52" s="116" t="s">
        <v>195</v>
      </c>
      <c r="E52" s="116"/>
      <c r="F52" s="116" t="s">
        <v>235</v>
      </c>
      <c r="G52" s="116"/>
      <c r="H52" s="116"/>
      <c r="I52" s="116">
        <v>500</v>
      </c>
      <c r="J52" s="116"/>
      <c r="K52" s="63">
        <f>K53</f>
        <v>36.5</v>
      </c>
    </row>
    <row r="53" spans="1:11" ht="78" customHeight="1">
      <c r="A53" s="12"/>
      <c r="B53" s="26" t="s">
        <v>257</v>
      </c>
      <c r="C53" s="52" t="s">
        <v>234</v>
      </c>
      <c r="D53" s="99" t="s">
        <v>195</v>
      </c>
      <c r="E53" s="99"/>
      <c r="F53" s="99" t="s">
        <v>235</v>
      </c>
      <c r="G53" s="99"/>
      <c r="H53" s="99"/>
      <c r="I53" s="99">
        <v>500</v>
      </c>
      <c r="J53" s="99"/>
      <c r="K53" s="29">
        <v>36.5</v>
      </c>
    </row>
    <row r="54" spans="1:11" ht="22.5" customHeight="1">
      <c r="A54" s="12"/>
      <c r="B54" s="6" t="s">
        <v>140</v>
      </c>
      <c r="C54" s="51"/>
      <c r="D54" s="98" t="s">
        <v>195</v>
      </c>
      <c r="E54" s="98"/>
      <c r="F54" s="98" t="s">
        <v>141</v>
      </c>
      <c r="G54" s="98"/>
      <c r="H54" s="98"/>
      <c r="I54" s="98" t="s">
        <v>23</v>
      </c>
      <c r="J54" s="98"/>
      <c r="K54" s="28">
        <f>K55</f>
        <v>3.5</v>
      </c>
    </row>
    <row r="55" spans="1:11" ht="42.75" customHeight="1">
      <c r="A55" s="12"/>
      <c r="B55" s="6" t="s">
        <v>142</v>
      </c>
      <c r="C55" s="51"/>
      <c r="D55" s="98" t="s">
        <v>195</v>
      </c>
      <c r="E55" s="98"/>
      <c r="F55" s="98" t="s">
        <v>143</v>
      </c>
      <c r="G55" s="98"/>
      <c r="H55" s="98"/>
      <c r="I55" s="98" t="s">
        <v>23</v>
      </c>
      <c r="J55" s="98"/>
      <c r="K55" s="28">
        <f>K56</f>
        <v>3.5</v>
      </c>
    </row>
    <row r="56" spans="1:11" ht="37.5" customHeight="1">
      <c r="A56" s="12"/>
      <c r="B56" s="26" t="s">
        <v>57</v>
      </c>
      <c r="C56" s="52" t="s">
        <v>144</v>
      </c>
      <c r="D56" s="99" t="s">
        <v>195</v>
      </c>
      <c r="E56" s="99"/>
      <c r="F56" s="99" t="s">
        <v>143</v>
      </c>
      <c r="G56" s="99"/>
      <c r="H56" s="99"/>
      <c r="I56" s="99" t="s">
        <v>9</v>
      </c>
      <c r="J56" s="99"/>
      <c r="K56" s="29">
        <v>3.5</v>
      </c>
    </row>
    <row r="57" spans="1:11" ht="20.25" customHeight="1">
      <c r="A57" s="12"/>
      <c r="B57" s="8" t="s">
        <v>120</v>
      </c>
      <c r="C57" s="50"/>
      <c r="D57" s="92" t="s">
        <v>196</v>
      </c>
      <c r="E57" s="92"/>
      <c r="F57" s="92" t="s">
        <v>61</v>
      </c>
      <c r="G57" s="92"/>
      <c r="H57" s="92"/>
      <c r="I57" s="92" t="s">
        <v>23</v>
      </c>
      <c r="J57" s="92"/>
      <c r="K57" s="27">
        <f>K58</f>
        <v>50</v>
      </c>
    </row>
    <row r="58" spans="1:11" ht="40.5" customHeight="1">
      <c r="A58" s="12"/>
      <c r="B58" s="6" t="s">
        <v>57</v>
      </c>
      <c r="C58" s="51"/>
      <c r="D58" s="98" t="s">
        <v>196</v>
      </c>
      <c r="E58" s="98"/>
      <c r="F58" s="98" t="s">
        <v>175</v>
      </c>
      <c r="G58" s="98"/>
      <c r="H58" s="98"/>
      <c r="I58" s="98" t="s">
        <v>23</v>
      </c>
      <c r="J58" s="98"/>
      <c r="K58" s="28">
        <f>K59</f>
        <v>50</v>
      </c>
    </row>
    <row r="59" spans="1:11" ht="45" customHeight="1">
      <c r="A59" s="12"/>
      <c r="B59" s="6" t="s">
        <v>57</v>
      </c>
      <c r="C59" s="51"/>
      <c r="D59" s="98" t="s">
        <v>196</v>
      </c>
      <c r="E59" s="98"/>
      <c r="F59" s="98" t="s">
        <v>175</v>
      </c>
      <c r="G59" s="98"/>
      <c r="H59" s="98"/>
      <c r="I59" s="98" t="s">
        <v>23</v>
      </c>
      <c r="J59" s="98"/>
      <c r="K59" s="28">
        <f>K60+K61</f>
        <v>50</v>
      </c>
    </row>
    <row r="60" spans="1:11" ht="37.5" customHeight="1">
      <c r="A60" s="12"/>
      <c r="B60" s="26" t="s">
        <v>57</v>
      </c>
      <c r="C60" s="52" t="s">
        <v>161</v>
      </c>
      <c r="D60" s="99" t="s">
        <v>196</v>
      </c>
      <c r="E60" s="99"/>
      <c r="F60" s="99" t="s">
        <v>175</v>
      </c>
      <c r="G60" s="99"/>
      <c r="H60" s="99"/>
      <c r="I60" s="99" t="s">
        <v>20</v>
      </c>
      <c r="J60" s="99"/>
      <c r="K60" s="29">
        <v>50</v>
      </c>
    </row>
    <row r="61" spans="1:11" ht="25.5">
      <c r="A61" s="12"/>
      <c r="B61" s="26" t="s">
        <v>30</v>
      </c>
      <c r="C61" s="52"/>
      <c r="D61" s="99" t="s">
        <v>196</v>
      </c>
      <c r="E61" s="99"/>
      <c r="F61" s="99" t="s">
        <v>175</v>
      </c>
      <c r="G61" s="99"/>
      <c r="H61" s="99"/>
      <c r="I61" s="99" t="s">
        <v>9</v>
      </c>
      <c r="J61" s="99"/>
      <c r="K61" s="29"/>
    </row>
    <row r="62" spans="1:11" ht="15.75">
      <c r="A62" s="12"/>
      <c r="B62" s="8" t="s">
        <v>66</v>
      </c>
      <c r="C62" s="50"/>
      <c r="D62" s="92" t="s">
        <v>197</v>
      </c>
      <c r="E62" s="92"/>
      <c r="F62" s="92" t="s">
        <v>25</v>
      </c>
      <c r="G62" s="92"/>
      <c r="H62" s="92"/>
      <c r="I62" s="92" t="s">
        <v>23</v>
      </c>
      <c r="J62" s="92"/>
      <c r="K62" s="27">
        <f>K63+K67+K71+K74</f>
        <v>520</v>
      </c>
    </row>
    <row r="63" spans="1:11" ht="15.75" hidden="1">
      <c r="A63" s="12"/>
      <c r="B63" s="8" t="s">
        <v>240</v>
      </c>
      <c r="C63" s="50"/>
      <c r="D63" s="92" t="s">
        <v>241</v>
      </c>
      <c r="E63" s="92"/>
      <c r="F63" s="92" t="s">
        <v>242</v>
      </c>
      <c r="G63" s="92"/>
      <c r="H63" s="92"/>
      <c r="I63" s="92" t="s">
        <v>23</v>
      </c>
      <c r="J63" s="92"/>
      <c r="K63" s="27">
        <f>K64</f>
        <v>0</v>
      </c>
    </row>
    <row r="64" spans="1:11" ht="25.5" hidden="1">
      <c r="A64" s="12"/>
      <c r="B64" s="6" t="s">
        <v>243</v>
      </c>
      <c r="C64" s="50"/>
      <c r="D64" s="98" t="s">
        <v>241</v>
      </c>
      <c r="E64" s="98"/>
      <c r="F64" s="98" t="s">
        <v>242</v>
      </c>
      <c r="G64" s="98"/>
      <c r="H64" s="98"/>
      <c r="I64" s="98" t="s">
        <v>23</v>
      </c>
      <c r="J64" s="98"/>
      <c r="K64" s="28">
        <f>K65</f>
        <v>0</v>
      </c>
    </row>
    <row r="65" spans="1:11" ht="38.25" hidden="1">
      <c r="A65" s="12"/>
      <c r="B65" s="6" t="s">
        <v>244</v>
      </c>
      <c r="C65" s="50"/>
      <c r="D65" s="98" t="s">
        <v>241</v>
      </c>
      <c r="E65" s="98"/>
      <c r="F65" s="98" t="s">
        <v>242</v>
      </c>
      <c r="G65" s="98"/>
      <c r="H65" s="98"/>
      <c r="I65" s="98" t="s">
        <v>23</v>
      </c>
      <c r="J65" s="98"/>
      <c r="K65" s="28">
        <f>K66</f>
        <v>0</v>
      </c>
    </row>
    <row r="66" spans="1:11" ht="25.5" hidden="1">
      <c r="A66" s="12"/>
      <c r="B66" s="26" t="s">
        <v>30</v>
      </c>
      <c r="C66" s="50"/>
      <c r="D66" s="99" t="s">
        <v>241</v>
      </c>
      <c r="E66" s="99"/>
      <c r="F66" s="99" t="s">
        <v>242</v>
      </c>
      <c r="G66" s="99"/>
      <c r="H66" s="99"/>
      <c r="I66" s="99" t="s">
        <v>9</v>
      </c>
      <c r="J66" s="99"/>
      <c r="K66" s="29">
        <v>0</v>
      </c>
    </row>
    <row r="67" spans="1:11" ht="15.75" hidden="1">
      <c r="A67" s="12"/>
      <c r="B67" s="8" t="s">
        <v>121</v>
      </c>
      <c r="C67" s="50"/>
      <c r="D67" s="92" t="s">
        <v>198</v>
      </c>
      <c r="E67" s="92"/>
      <c r="F67" s="92" t="s">
        <v>25</v>
      </c>
      <c r="G67" s="92"/>
      <c r="H67" s="92"/>
      <c r="I67" s="92" t="s">
        <v>23</v>
      </c>
      <c r="J67" s="92"/>
      <c r="K67" s="27">
        <f>K68</f>
        <v>0</v>
      </c>
    </row>
    <row r="68" spans="1:11" ht="15.75" hidden="1">
      <c r="A68" s="12"/>
      <c r="B68" s="6" t="s">
        <v>122</v>
      </c>
      <c r="C68" s="50"/>
      <c r="D68" s="98" t="s">
        <v>198</v>
      </c>
      <c r="E68" s="98"/>
      <c r="F68" s="98" t="s">
        <v>123</v>
      </c>
      <c r="G68" s="98"/>
      <c r="H68" s="98"/>
      <c r="I68" s="98" t="s">
        <v>23</v>
      </c>
      <c r="J68" s="98"/>
      <c r="K68" s="28">
        <f>K69</f>
        <v>0</v>
      </c>
    </row>
    <row r="69" spans="1:11" ht="15.75" hidden="1">
      <c r="A69" s="12"/>
      <c r="B69" s="6" t="s">
        <v>124</v>
      </c>
      <c r="C69" s="51"/>
      <c r="D69" s="98" t="s">
        <v>198</v>
      </c>
      <c r="E69" s="98"/>
      <c r="F69" s="98" t="s">
        <v>146</v>
      </c>
      <c r="G69" s="98"/>
      <c r="H69" s="98"/>
      <c r="I69" s="98" t="s">
        <v>23</v>
      </c>
      <c r="J69" s="98"/>
      <c r="K69" s="28">
        <f>K70</f>
        <v>0</v>
      </c>
    </row>
    <row r="70" spans="1:11" ht="22.5" hidden="1">
      <c r="A70" s="12"/>
      <c r="B70" s="26" t="s">
        <v>67</v>
      </c>
      <c r="C70" s="53" t="s">
        <v>219</v>
      </c>
      <c r="D70" s="99" t="s">
        <v>198</v>
      </c>
      <c r="E70" s="99"/>
      <c r="F70" s="99" t="s">
        <v>146</v>
      </c>
      <c r="G70" s="99"/>
      <c r="H70" s="99"/>
      <c r="I70" s="99" t="s">
        <v>7</v>
      </c>
      <c r="J70" s="99"/>
      <c r="K70" s="29">
        <v>0</v>
      </c>
    </row>
    <row r="71" spans="1:11" ht="15.75">
      <c r="A71" s="12"/>
      <c r="B71" s="8" t="s">
        <v>68</v>
      </c>
      <c r="C71" s="50"/>
      <c r="D71" s="92" t="s">
        <v>212</v>
      </c>
      <c r="E71" s="92"/>
      <c r="F71" s="92" t="s">
        <v>25</v>
      </c>
      <c r="G71" s="92"/>
      <c r="H71" s="92"/>
      <c r="I71" s="92" t="s">
        <v>23</v>
      </c>
      <c r="J71" s="92"/>
      <c r="K71" s="27">
        <f>K72</f>
        <v>120</v>
      </c>
    </row>
    <row r="72" spans="1:11" ht="15.75">
      <c r="A72" s="12"/>
      <c r="B72" s="6" t="s">
        <v>245</v>
      </c>
      <c r="C72" s="50"/>
      <c r="D72" s="98" t="s">
        <v>212</v>
      </c>
      <c r="E72" s="98"/>
      <c r="F72" s="98" t="s">
        <v>246</v>
      </c>
      <c r="G72" s="98"/>
      <c r="H72" s="98"/>
      <c r="I72" s="98" t="s">
        <v>23</v>
      </c>
      <c r="J72" s="98"/>
      <c r="K72" s="28">
        <f>K73</f>
        <v>120</v>
      </c>
    </row>
    <row r="73" spans="1:11" ht="25.5">
      <c r="A73" s="12"/>
      <c r="B73" s="26" t="s">
        <v>8</v>
      </c>
      <c r="C73" s="53" t="s">
        <v>162</v>
      </c>
      <c r="D73" s="99" t="s">
        <v>212</v>
      </c>
      <c r="E73" s="99"/>
      <c r="F73" s="99" t="s">
        <v>246</v>
      </c>
      <c r="G73" s="99"/>
      <c r="H73" s="99"/>
      <c r="I73" s="99" t="s">
        <v>9</v>
      </c>
      <c r="J73" s="99"/>
      <c r="K73" s="29">
        <v>120</v>
      </c>
    </row>
    <row r="74" spans="1:11" ht="25.5">
      <c r="A74" s="12"/>
      <c r="B74" s="8" t="s">
        <v>69</v>
      </c>
      <c r="C74" s="50"/>
      <c r="D74" s="92" t="s">
        <v>199</v>
      </c>
      <c r="E74" s="92"/>
      <c r="F74" s="92" t="s">
        <v>25</v>
      </c>
      <c r="G74" s="92"/>
      <c r="H74" s="92"/>
      <c r="I74" s="92" t="s">
        <v>23</v>
      </c>
      <c r="J74" s="92"/>
      <c r="K74" s="27">
        <f>K75</f>
        <v>400</v>
      </c>
    </row>
    <row r="75" spans="1:11" ht="26.25" customHeight="1">
      <c r="A75" s="12"/>
      <c r="B75" s="6" t="s">
        <v>71</v>
      </c>
      <c r="C75" s="51"/>
      <c r="D75" s="98" t="s">
        <v>199</v>
      </c>
      <c r="E75" s="98"/>
      <c r="F75" s="98" t="s">
        <v>72</v>
      </c>
      <c r="G75" s="98"/>
      <c r="H75" s="98"/>
      <c r="I75" s="98" t="s">
        <v>23</v>
      </c>
      <c r="J75" s="98"/>
      <c r="K75" s="28">
        <f>K76</f>
        <v>400</v>
      </c>
    </row>
    <row r="76" spans="1:11" ht="25.5">
      <c r="A76" s="12"/>
      <c r="B76" s="26" t="s">
        <v>30</v>
      </c>
      <c r="C76" s="53" t="s">
        <v>131</v>
      </c>
      <c r="D76" s="99" t="s">
        <v>199</v>
      </c>
      <c r="E76" s="99"/>
      <c r="F76" s="99" t="s">
        <v>72</v>
      </c>
      <c r="G76" s="99"/>
      <c r="H76" s="99"/>
      <c r="I76" s="99">
        <v>500</v>
      </c>
      <c r="J76" s="99"/>
      <c r="K76" s="29">
        <v>400</v>
      </c>
    </row>
    <row r="77" spans="1:11" ht="15" customHeight="1">
      <c r="A77" s="12"/>
      <c r="B77" s="8" t="s">
        <v>73</v>
      </c>
      <c r="C77" s="51"/>
      <c r="D77" s="92" t="s">
        <v>200</v>
      </c>
      <c r="E77" s="92"/>
      <c r="F77" s="92" t="s">
        <v>25</v>
      </c>
      <c r="G77" s="92"/>
      <c r="H77" s="92"/>
      <c r="I77" s="92" t="s">
        <v>23</v>
      </c>
      <c r="J77" s="92"/>
      <c r="K77" s="27">
        <f>K78+K88+K96+K108</f>
        <v>6259.6</v>
      </c>
    </row>
    <row r="78" spans="1:11" ht="15.75">
      <c r="A78" s="12"/>
      <c r="B78" s="8" t="s">
        <v>74</v>
      </c>
      <c r="C78" s="50"/>
      <c r="D78" s="92" t="s">
        <v>211</v>
      </c>
      <c r="E78" s="92"/>
      <c r="F78" s="92" t="s">
        <v>25</v>
      </c>
      <c r="G78" s="92"/>
      <c r="H78" s="92"/>
      <c r="I78" s="92" t="s">
        <v>23</v>
      </c>
      <c r="J78" s="92"/>
      <c r="K78" s="27">
        <f>K79+K86</f>
        <v>800</v>
      </c>
    </row>
    <row r="79" spans="1:11" ht="15.75">
      <c r="A79" s="12"/>
      <c r="B79" s="8" t="s">
        <v>75</v>
      </c>
      <c r="C79" s="50"/>
      <c r="D79" s="92" t="s">
        <v>211</v>
      </c>
      <c r="E79" s="92"/>
      <c r="F79" s="92" t="s">
        <v>76</v>
      </c>
      <c r="G79" s="92"/>
      <c r="H79" s="92"/>
      <c r="I79" s="92" t="s">
        <v>23</v>
      </c>
      <c r="J79" s="92"/>
      <c r="K79" s="27">
        <f>K80+K82+K84</f>
        <v>490</v>
      </c>
    </row>
    <row r="80" spans="1:11" ht="42.75" customHeight="1">
      <c r="A80" s="12"/>
      <c r="B80" s="6" t="s">
        <v>77</v>
      </c>
      <c r="C80" s="51"/>
      <c r="D80" s="98" t="s">
        <v>211</v>
      </c>
      <c r="E80" s="98"/>
      <c r="F80" s="98" t="s">
        <v>78</v>
      </c>
      <c r="G80" s="98"/>
      <c r="H80" s="98"/>
      <c r="I80" s="98" t="s">
        <v>23</v>
      </c>
      <c r="J80" s="98"/>
      <c r="K80" s="28">
        <f>K81</f>
        <v>100</v>
      </c>
    </row>
    <row r="81" spans="1:11" ht="19.5" customHeight="1">
      <c r="A81" s="12"/>
      <c r="B81" s="26" t="s">
        <v>67</v>
      </c>
      <c r="C81" s="53" t="s">
        <v>220</v>
      </c>
      <c r="D81" s="99" t="s">
        <v>211</v>
      </c>
      <c r="E81" s="99"/>
      <c r="F81" s="99" t="s">
        <v>78</v>
      </c>
      <c r="G81" s="99"/>
      <c r="H81" s="99"/>
      <c r="I81" s="99" t="s">
        <v>7</v>
      </c>
      <c r="J81" s="99"/>
      <c r="K81" s="29">
        <v>100</v>
      </c>
    </row>
    <row r="82" spans="1:11" ht="42.75" customHeight="1">
      <c r="A82" s="12"/>
      <c r="B82" s="59" t="s">
        <v>214</v>
      </c>
      <c r="C82" s="58"/>
      <c r="D82" s="104" t="s">
        <v>211</v>
      </c>
      <c r="E82" s="104"/>
      <c r="F82" s="104" t="s">
        <v>215</v>
      </c>
      <c r="G82" s="104"/>
      <c r="H82" s="104"/>
      <c r="I82" s="104" t="s">
        <v>23</v>
      </c>
      <c r="J82" s="104"/>
      <c r="K82" s="30">
        <f>K83</f>
        <v>190</v>
      </c>
    </row>
    <row r="83" spans="1:11" ht="33.75">
      <c r="A83" s="12"/>
      <c r="B83" s="26" t="s">
        <v>30</v>
      </c>
      <c r="C83" s="53" t="s">
        <v>221</v>
      </c>
      <c r="D83" s="99" t="s">
        <v>211</v>
      </c>
      <c r="E83" s="99"/>
      <c r="F83" s="99" t="s">
        <v>215</v>
      </c>
      <c r="G83" s="99"/>
      <c r="H83" s="99"/>
      <c r="I83" s="99">
        <v>500</v>
      </c>
      <c r="J83" s="99"/>
      <c r="K83" s="29">
        <v>190</v>
      </c>
    </row>
    <row r="84" spans="1:11" ht="23.25" customHeight="1">
      <c r="A84" s="12"/>
      <c r="B84" s="59" t="s">
        <v>222</v>
      </c>
      <c r="C84" s="58"/>
      <c r="D84" s="104" t="s">
        <v>211</v>
      </c>
      <c r="E84" s="104"/>
      <c r="F84" s="104" t="s">
        <v>215</v>
      </c>
      <c r="G84" s="104"/>
      <c r="H84" s="104"/>
      <c r="I84" s="104" t="s">
        <v>23</v>
      </c>
      <c r="J84" s="104"/>
      <c r="K84" s="30">
        <f>K85</f>
        <v>200</v>
      </c>
    </row>
    <row r="85" spans="1:11" ht="25.5">
      <c r="A85" s="12"/>
      <c r="B85" s="26" t="s">
        <v>30</v>
      </c>
      <c r="C85" s="53" t="s">
        <v>223</v>
      </c>
      <c r="D85" s="99" t="s">
        <v>211</v>
      </c>
      <c r="E85" s="99"/>
      <c r="F85" s="99" t="s">
        <v>224</v>
      </c>
      <c r="G85" s="99"/>
      <c r="H85" s="99"/>
      <c r="I85" s="99">
        <v>500</v>
      </c>
      <c r="J85" s="99"/>
      <c r="K85" s="29">
        <v>200</v>
      </c>
    </row>
    <row r="86" spans="1:11" ht="19.5" customHeight="1">
      <c r="A86" s="12"/>
      <c r="B86" s="61" t="s">
        <v>58</v>
      </c>
      <c r="C86" s="62" t="s">
        <v>234</v>
      </c>
      <c r="D86" s="116" t="s">
        <v>211</v>
      </c>
      <c r="E86" s="116"/>
      <c r="F86" s="116" t="s">
        <v>235</v>
      </c>
      <c r="G86" s="116"/>
      <c r="H86" s="116"/>
      <c r="I86" s="116">
        <v>500</v>
      </c>
      <c r="J86" s="116"/>
      <c r="K86" s="63">
        <f>K87</f>
        <v>310</v>
      </c>
    </row>
    <row r="87" spans="1:12" ht="77.25" customHeight="1">
      <c r="A87" s="12"/>
      <c r="B87" s="26" t="s">
        <v>250</v>
      </c>
      <c r="C87" s="52" t="s">
        <v>234</v>
      </c>
      <c r="D87" s="99" t="s">
        <v>211</v>
      </c>
      <c r="E87" s="99"/>
      <c r="F87" s="99" t="s">
        <v>239</v>
      </c>
      <c r="G87" s="99"/>
      <c r="H87" s="99"/>
      <c r="I87" s="99">
        <v>500</v>
      </c>
      <c r="J87" s="99"/>
      <c r="K87" s="29">
        <v>310</v>
      </c>
      <c r="L87" s="64"/>
    </row>
    <row r="88" spans="1:11" ht="15.75">
      <c r="A88" s="12"/>
      <c r="B88" s="8" t="s">
        <v>126</v>
      </c>
      <c r="C88" s="50"/>
      <c r="D88" s="92" t="s">
        <v>201</v>
      </c>
      <c r="E88" s="92"/>
      <c r="F88" s="92" t="s">
        <v>25</v>
      </c>
      <c r="G88" s="92"/>
      <c r="H88" s="92"/>
      <c r="I88" s="92" t="s">
        <v>23</v>
      </c>
      <c r="J88" s="92"/>
      <c r="K88" s="27">
        <f>K89</f>
        <v>200</v>
      </c>
    </row>
    <row r="89" spans="1:11" ht="15.75">
      <c r="A89" s="12"/>
      <c r="B89" s="6" t="s">
        <v>129</v>
      </c>
      <c r="C89" s="51"/>
      <c r="D89" s="98" t="s">
        <v>201</v>
      </c>
      <c r="E89" s="98"/>
      <c r="F89" s="98" t="s">
        <v>130</v>
      </c>
      <c r="G89" s="98"/>
      <c r="H89" s="98"/>
      <c r="I89" s="98" t="s">
        <v>23</v>
      </c>
      <c r="J89" s="98"/>
      <c r="K89" s="28">
        <f>K90+K92+K94</f>
        <v>200</v>
      </c>
    </row>
    <row r="90" spans="1:11" ht="49.5" customHeight="1">
      <c r="A90" s="12"/>
      <c r="B90" s="6" t="s">
        <v>225</v>
      </c>
      <c r="C90" s="51"/>
      <c r="D90" s="98" t="s">
        <v>201</v>
      </c>
      <c r="E90" s="98"/>
      <c r="F90" s="98" t="s">
        <v>226</v>
      </c>
      <c r="G90" s="98"/>
      <c r="H90" s="98"/>
      <c r="I90" s="98" t="s">
        <v>23</v>
      </c>
      <c r="J90" s="98"/>
      <c r="K90" s="28">
        <f>K91</f>
        <v>0</v>
      </c>
    </row>
    <row r="91" spans="1:11" ht="45">
      <c r="A91" s="12"/>
      <c r="B91" s="26" t="s">
        <v>67</v>
      </c>
      <c r="C91" s="53" t="s">
        <v>227</v>
      </c>
      <c r="D91" s="99" t="s">
        <v>201</v>
      </c>
      <c r="E91" s="99"/>
      <c r="F91" s="99" t="s">
        <v>226</v>
      </c>
      <c r="G91" s="99"/>
      <c r="H91" s="99"/>
      <c r="I91" s="99" t="s">
        <v>7</v>
      </c>
      <c r="J91" s="99"/>
      <c r="K91" s="29">
        <v>0</v>
      </c>
    </row>
    <row r="92" spans="1:11" ht="52.5" customHeight="1">
      <c r="A92" s="12"/>
      <c r="B92" s="6" t="s">
        <v>228</v>
      </c>
      <c r="C92" s="51"/>
      <c r="D92" s="98" t="s">
        <v>201</v>
      </c>
      <c r="E92" s="98"/>
      <c r="F92" s="98" t="s">
        <v>229</v>
      </c>
      <c r="G92" s="98"/>
      <c r="H92" s="98"/>
      <c r="I92" s="98" t="s">
        <v>23</v>
      </c>
      <c r="J92" s="98"/>
      <c r="K92" s="28">
        <f>K93</f>
        <v>0</v>
      </c>
    </row>
    <row r="93" spans="1:11" ht="21.75" customHeight="1">
      <c r="A93" s="12"/>
      <c r="B93" s="26" t="s">
        <v>67</v>
      </c>
      <c r="C93" s="53" t="s">
        <v>249</v>
      </c>
      <c r="D93" s="99" t="s">
        <v>201</v>
      </c>
      <c r="E93" s="99"/>
      <c r="F93" s="99" t="s">
        <v>229</v>
      </c>
      <c r="G93" s="99"/>
      <c r="H93" s="99"/>
      <c r="I93" s="99" t="s">
        <v>7</v>
      </c>
      <c r="J93" s="99"/>
      <c r="K93" s="29">
        <v>0</v>
      </c>
    </row>
    <row r="94" spans="1:11" ht="24" customHeight="1">
      <c r="A94" s="12"/>
      <c r="B94" s="6" t="s">
        <v>127</v>
      </c>
      <c r="C94" s="51"/>
      <c r="D94" s="98" t="s">
        <v>201</v>
      </c>
      <c r="E94" s="98"/>
      <c r="F94" s="98" t="s">
        <v>128</v>
      </c>
      <c r="G94" s="98"/>
      <c r="H94" s="98"/>
      <c r="I94" s="98" t="s">
        <v>23</v>
      </c>
      <c r="J94" s="98"/>
      <c r="K94" s="28">
        <f>K95</f>
        <v>200</v>
      </c>
    </row>
    <row r="95" spans="1:11" ht="33.75">
      <c r="A95" s="12"/>
      <c r="B95" s="26" t="s">
        <v>30</v>
      </c>
      <c r="C95" s="53" t="s">
        <v>231</v>
      </c>
      <c r="D95" s="99" t="s">
        <v>201</v>
      </c>
      <c r="E95" s="99"/>
      <c r="F95" s="99" t="s">
        <v>128</v>
      </c>
      <c r="G95" s="99"/>
      <c r="H95" s="99"/>
      <c r="I95" s="99" t="s">
        <v>9</v>
      </c>
      <c r="J95" s="99"/>
      <c r="K95" s="29">
        <v>200</v>
      </c>
    </row>
    <row r="96" spans="1:11" ht="15.75">
      <c r="A96" s="12"/>
      <c r="B96" s="8" t="s">
        <v>79</v>
      </c>
      <c r="C96" s="50"/>
      <c r="D96" s="92" t="s">
        <v>202</v>
      </c>
      <c r="E96" s="92"/>
      <c r="F96" s="92" t="s">
        <v>25</v>
      </c>
      <c r="G96" s="92"/>
      <c r="H96" s="92"/>
      <c r="I96" s="92" t="s">
        <v>23</v>
      </c>
      <c r="J96" s="92"/>
      <c r="K96" s="27">
        <f>K97</f>
        <v>5259.6</v>
      </c>
    </row>
    <row r="97" spans="1:11" ht="15.75">
      <c r="A97" s="12"/>
      <c r="B97" s="6" t="s">
        <v>79</v>
      </c>
      <c r="C97" s="51"/>
      <c r="D97" s="98" t="s">
        <v>202</v>
      </c>
      <c r="E97" s="98"/>
      <c r="F97" s="98" t="s">
        <v>80</v>
      </c>
      <c r="G97" s="98"/>
      <c r="H97" s="98"/>
      <c r="I97" s="98" t="s">
        <v>23</v>
      </c>
      <c r="J97" s="98"/>
      <c r="K97" s="28">
        <f>K98+K100+K102+K104+K106+K115</f>
        <v>5259.6</v>
      </c>
    </row>
    <row r="98" spans="1:11" ht="15.75">
      <c r="A98" s="12"/>
      <c r="B98" s="6" t="s">
        <v>147</v>
      </c>
      <c r="C98" s="51"/>
      <c r="D98" s="98" t="s">
        <v>202</v>
      </c>
      <c r="E98" s="98"/>
      <c r="F98" s="98" t="s">
        <v>148</v>
      </c>
      <c r="G98" s="98"/>
      <c r="H98" s="98"/>
      <c r="I98" s="98" t="s">
        <v>23</v>
      </c>
      <c r="J98" s="98"/>
      <c r="K98" s="28">
        <f>K99</f>
        <v>350</v>
      </c>
    </row>
    <row r="99" spans="1:11" ht="25.5">
      <c r="A99" s="12"/>
      <c r="B99" s="26" t="s">
        <v>30</v>
      </c>
      <c r="C99" s="53" t="s">
        <v>163</v>
      </c>
      <c r="D99" s="99" t="s">
        <v>202</v>
      </c>
      <c r="E99" s="99"/>
      <c r="F99" s="99" t="s">
        <v>148</v>
      </c>
      <c r="G99" s="99"/>
      <c r="H99" s="99"/>
      <c r="I99" s="99" t="s">
        <v>9</v>
      </c>
      <c r="J99" s="99"/>
      <c r="K99" s="29">
        <v>350</v>
      </c>
    </row>
    <row r="100" spans="1:11" ht="38.25">
      <c r="A100" s="12"/>
      <c r="B100" s="6" t="s">
        <v>81</v>
      </c>
      <c r="C100" s="51"/>
      <c r="D100" s="98" t="s">
        <v>202</v>
      </c>
      <c r="E100" s="98"/>
      <c r="F100" s="98" t="s">
        <v>82</v>
      </c>
      <c r="G100" s="98"/>
      <c r="H100" s="98"/>
      <c r="I100" s="98" t="s">
        <v>23</v>
      </c>
      <c r="J100" s="98"/>
      <c r="K100" s="28">
        <f>K101</f>
        <v>2805.8</v>
      </c>
    </row>
    <row r="101" spans="1:11" ht="25.5">
      <c r="A101" s="12"/>
      <c r="B101" s="26" t="s">
        <v>30</v>
      </c>
      <c r="C101" s="53" t="s">
        <v>149</v>
      </c>
      <c r="D101" s="99" t="s">
        <v>202</v>
      </c>
      <c r="E101" s="99"/>
      <c r="F101" s="99" t="s">
        <v>82</v>
      </c>
      <c r="G101" s="99"/>
      <c r="H101" s="99"/>
      <c r="I101" s="99">
        <v>500</v>
      </c>
      <c r="J101" s="99"/>
      <c r="K101" s="29">
        <v>2805.8</v>
      </c>
    </row>
    <row r="102" spans="1:11" ht="15.75">
      <c r="A102" s="12"/>
      <c r="B102" s="6" t="s">
        <v>150</v>
      </c>
      <c r="C102" s="51"/>
      <c r="D102" s="98" t="s">
        <v>202</v>
      </c>
      <c r="E102" s="98"/>
      <c r="F102" s="98" t="s">
        <v>151</v>
      </c>
      <c r="G102" s="98"/>
      <c r="H102" s="98"/>
      <c r="I102" s="98" t="s">
        <v>23</v>
      </c>
      <c r="J102" s="98"/>
      <c r="K102" s="28">
        <f>K103</f>
        <v>50</v>
      </c>
    </row>
    <row r="103" spans="1:11" ht="25.5">
      <c r="A103" s="12"/>
      <c r="B103" s="26" t="s">
        <v>30</v>
      </c>
      <c r="C103" s="53" t="s">
        <v>150</v>
      </c>
      <c r="D103" s="99" t="s">
        <v>202</v>
      </c>
      <c r="E103" s="99"/>
      <c r="F103" s="99" t="s">
        <v>151</v>
      </c>
      <c r="G103" s="99"/>
      <c r="H103" s="99"/>
      <c r="I103" s="99">
        <v>500</v>
      </c>
      <c r="J103" s="99"/>
      <c r="K103" s="29">
        <v>50</v>
      </c>
    </row>
    <row r="104" spans="1:11" ht="15.75">
      <c r="A104" s="12"/>
      <c r="B104" s="6" t="s">
        <v>152</v>
      </c>
      <c r="C104" s="51"/>
      <c r="D104" s="98" t="s">
        <v>202</v>
      </c>
      <c r="E104" s="98"/>
      <c r="F104" s="98" t="s">
        <v>153</v>
      </c>
      <c r="G104" s="98"/>
      <c r="H104" s="98"/>
      <c r="I104" s="98" t="s">
        <v>23</v>
      </c>
      <c r="J104" s="98"/>
      <c r="K104" s="28">
        <f>K105</f>
        <v>50</v>
      </c>
    </row>
    <row r="105" spans="1:11" ht="33.75">
      <c r="A105" s="12"/>
      <c r="B105" s="26" t="s">
        <v>30</v>
      </c>
      <c r="C105" s="53" t="s">
        <v>154</v>
      </c>
      <c r="D105" s="99" t="s">
        <v>202</v>
      </c>
      <c r="E105" s="99"/>
      <c r="F105" s="99" t="s">
        <v>153</v>
      </c>
      <c r="G105" s="99"/>
      <c r="H105" s="99"/>
      <c r="I105" s="99">
        <v>500</v>
      </c>
      <c r="J105" s="99"/>
      <c r="K105" s="29">
        <v>50</v>
      </c>
    </row>
    <row r="106" spans="1:11" ht="25.5">
      <c r="A106" s="12"/>
      <c r="B106" s="6" t="s">
        <v>155</v>
      </c>
      <c r="C106" s="51"/>
      <c r="D106" s="98" t="s">
        <v>202</v>
      </c>
      <c r="E106" s="98"/>
      <c r="F106" s="98" t="s">
        <v>156</v>
      </c>
      <c r="G106" s="98"/>
      <c r="H106" s="98"/>
      <c r="I106" s="98" t="s">
        <v>23</v>
      </c>
      <c r="J106" s="98"/>
      <c r="K106" s="28">
        <f>K107</f>
        <v>2003.8</v>
      </c>
    </row>
    <row r="107" spans="1:11" ht="45">
      <c r="A107" s="12"/>
      <c r="B107" s="26" t="s">
        <v>30</v>
      </c>
      <c r="C107" s="53" t="s">
        <v>164</v>
      </c>
      <c r="D107" s="99" t="s">
        <v>202</v>
      </c>
      <c r="E107" s="99"/>
      <c r="F107" s="99" t="s">
        <v>156</v>
      </c>
      <c r="G107" s="99"/>
      <c r="H107" s="99"/>
      <c r="I107" s="99">
        <v>500</v>
      </c>
      <c r="J107" s="99"/>
      <c r="K107" s="29">
        <v>2003.8</v>
      </c>
    </row>
    <row r="108" spans="1:11" ht="25.5" hidden="1">
      <c r="A108" s="12"/>
      <c r="B108" s="8" t="s">
        <v>83</v>
      </c>
      <c r="C108" s="50"/>
      <c r="D108" s="92" t="s">
        <v>232</v>
      </c>
      <c r="E108" s="92"/>
      <c r="F108" s="92" t="s">
        <v>25</v>
      </c>
      <c r="G108" s="92"/>
      <c r="H108" s="92"/>
      <c r="I108" s="92" t="s">
        <v>23</v>
      </c>
      <c r="J108" s="92"/>
      <c r="K108" s="27">
        <f>K109+K112</f>
        <v>0</v>
      </c>
    </row>
    <row r="109" spans="1:11" ht="51" hidden="1">
      <c r="A109" s="12"/>
      <c r="B109" s="6" t="s">
        <v>28</v>
      </c>
      <c r="C109" s="51"/>
      <c r="D109" s="92" t="s">
        <v>232</v>
      </c>
      <c r="E109" s="92"/>
      <c r="F109" s="98" t="s">
        <v>29</v>
      </c>
      <c r="G109" s="98"/>
      <c r="H109" s="98"/>
      <c r="I109" s="98" t="s">
        <v>23</v>
      </c>
      <c r="J109" s="98"/>
      <c r="K109" s="28">
        <f>K110</f>
        <v>0</v>
      </c>
    </row>
    <row r="110" spans="1:11" ht="25.5" hidden="1">
      <c r="A110" s="12"/>
      <c r="B110" s="6" t="s">
        <v>49</v>
      </c>
      <c r="C110" s="51"/>
      <c r="D110" s="92" t="s">
        <v>232</v>
      </c>
      <c r="E110" s="92"/>
      <c r="F110" s="98" t="s">
        <v>50</v>
      </c>
      <c r="G110" s="98"/>
      <c r="H110" s="98"/>
      <c r="I110" s="98" t="s">
        <v>23</v>
      </c>
      <c r="J110" s="98"/>
      <c r="K110" s="28">
        <f>K111</f>
        <v>0</v>
      </c>
    </row>
    <row r="111" spans="1:11" ht="15.75" hidden="1">
      <c r="A111" s="12"/>
      <c r="B111" s="26" t="s">
        <v>48</v>
      </c>
      <c r="C111" s="52"/>
      <c r="D111" s="106" t="s">
        <v>232</v>
      </c>
      <c r="E111" s="106"/>
      <c r="F111" s="99" t="s">
        <v>50</v>
      </c>
      <c r="G111" s="99"/>
      <c r="H111" s="99"/>
      <c r="I111" s="99" t="s">
        <v>19</v>
      </c>
      <c r="J111" s="99"/>
      <c r="K111" s="29"/>
    </row>
    <row r="112" spans="1:11" ht="25.5" hidden="1">
      <c r="A112" s="12"/>
      <c r="B112" s="6" t="s">
        <v>10</v>
      </c>
      <c r="C112" s="51"/>
      <c r="D112" s="92" t="s">
        <v>232</v>
      </c>
      <c r="E112" s="92"/>
      <c r="F112" s="98" t="s">
        <v>11</v>
      </c>
      <c r="G112" s="98"/>
      <c r="H112" s="98"/>
      <c r="I112" s="98" t="s">
        <v>23</v>
      </c>
      <c r="J112" s="98"/>
      <c r="K112" s="28">
        <f>K113</f>
        <v>0</v>
      </c>
    </row>
    <row r="113" spans="1:11" ht="38.25" hidden="1">
      <c r="A113" s="12"/>
      <c r="B113" s="6" t="s">
        <v>12</v>
      </c>
      <c r="C113" s="51"/>
      <c r="D113" s="92" t="s">
        <v>232</v>
      </c>
      <c r="E113" s="92"/>
      <c r="F113" s="98" t="s">
        <v>70</v>
      </c>
      <c r="G113" s="98"/>
      <c r="H113" s="98"/>
      <c r="I113" s="98" t="s">
        <v>23</v>
      </c>
      <c r="J113" s="98"/>
      <c r="K113" s="28">
        <f>K114</f>
        <v>0</v>
      </c>
    </row>
    <row r="114" spans="1:11" ht="15.75" hidden="1">
      <c r="A114" s="12"/>
      <c r="B114" s="26" t="s">
        <v>56</v>
      </c>
      <c r="C114" s="52"/>
      <c r="D114" s="106" t="s">
        <v>232</v>
      </c>
      <c r="E114" s="106"/>
      <c r="F114" s="99" t="s">
        <v>70</v>
      </c>
      <c r="G114" s="99"/>
      <c r="H114" s="99"/>
      <c r="I114" s="99" t="s">
        <v>6</v>
      </c>
      <c r="J114" s="99"/>
      <c r="K114" s="29"/>
    </row>
    <row r="115" spans="1:11" ht="15.75" hidden="1">
      <c r="A115" s="12"/>
      <c r="B115" s="61" t="s">
        <v>58</v>
      </c>
      <c r="C115" s="62" t="s">
        <v>234</v>
      </c>
      <c r="D115" s="116" t="s">
        <v>202</v>
      </c>
      <c r="E115" s="116"/>
      <c r="F115" s="116" t="s">
        <v>235</v>
      </c>
      <c r="G115" s="116"/>
      <c r="H115" s="116"/>
      <c r="I115" s="116">
        <v>500</v>
      </c>
      <c r="J115" s="116"/>
      <c r="K115" s="63">
        <f>K116</f>
        <v>0</v>
      </c>
    </row>
    <row r="116" spans="1:11" ht="76.5" hidden="1">
      <c r="A116" s="12"/>
      <c r="B116" s="26" t="s">
        <v>238</v>
      </c>
      <c r="C116" s="52" t="s">
        <v>234</v>
      </c>
      <c r="D116" s="99" t="s">
        <v>202</v>
      </c>
      <c r="E116" s="99"/>
      <c r="F116" s="99" t="s">
        <v>239</v>
      </c>
      <c r="G116" s="99"/>
      <c r="H116" s="99"/>
      <c r="I116" s="99">
        <v>500</v>
      </c>
      <c r="J116" s="99"/>
      <c r="K116" s="29">
        <v>0</v>
      </c>
    </row>
    <row r="117" spans="1:11" ht="15.75">
      <c r="A117" s="12"/>
      <c r="B117" s="8" t="s">
        <v>84</v>
      </c>
      <c r="C117" s="50"/>
      <c r="D117" s="92" t="s">
        <v>203</v>
      </c>
      <c r="E117" s="92"/>
      <c r="F117" s="92" t="s">
        <v>25</v>
      </c>
      <c r="G117" s="92"/>
      <c r="H117" s="92"/>
      <c r="I117" s="92" t="s">
        <v>23</v>
      </c>
      <c r="J117" s="92"/>
      <c r="K117" s="27">
        <f>K118</f>
        <v>100</v>
      </c>
    </row>
    <row r="118" spans="1:11" ht="19.5" customHeight="1">
      <c r="A118" s="12"/>
      <c r="B118" s="8" t="s">
        <v>85</v>
      </c>
      <c r="C118" s="50"/>
      <c r="D118" s="92" t="s">
        <v>204</v>
      </c>
      <c r="E118" s="92"/>
      <c r="F118" s="92" t="s">
        <v>25</v>
      </c>
      <c r="G118" s="92"/>
      <c r="H118" s="92"/>
      <c r="I118" s="92" t="s">
        <v>23</v>
      </c>
      <c r="J118" s="92"/>
      <c r="K118" s="27">
        <f>K119+K122+K125</f>
        <v>100</v>
      </c>
    </row>
    <row r="119" spans="1:11" ht="25.5" hidden="1">
      <c r="A119" s="12"/>
      <c r="B119" s="6" t="s">
        <v>86</v>
      </c>
      <c r="C119" s="51"/>
      <c r="D119" s="98" t="s">
        <v>204</v>
      </c>
      <c r="E119" s="98"/>
      <c r="F119" s="98" t="s">
        <v>87</v>
      </c>
      <c r="G119" s="98"/>
      <c r="H119" s="98"/>
      <c r="I119" s="98" t="s">
        <v>23</v>
      </c>
      <c r="J119" s="98"/>
      <c r="K119" s="28">
        <f>K120</f>
        <v>0</v>
      </c>
    </row>
    <row r="120" spans="1:11" ht="15.75" hidden="1">
      <c r="A120" s="12"/>
      <c r="B120" s="6" t="s">
        <v>88</v>
      </c>
      <c r="C120" s="51"/>
      <c r="D120" s="98" t="s">
        <v>204</v>
      </c>
      <c r="E120" s="98"/>
      <c r="F120" s="98" t="s">
        <v>89</v>
      </c>
      <c r="G120" s="98"/>
      <c r="H120" s="98"/>
      <c r="I120" s="98" t="s">
        <v>23</v>
      </c>
      <c r="J120" s="98"/>
      <c r="K120" s="28">
        <f>K121</f>
        <v>0</v>
      </c>
    </row>
    <row r="121" spans="1:11" ht="25.5" hidden="1">
      <c r="A121" s="12"/>
      <c r="B121" s="26" t="s">
        <v>30</v>
      </c>
      <c r="C121" s="53" t="s">
        <v>132</v>
      </c>
      <c r="D121" s="99" t="s">
        <v>204</v>
      </c>
      <c r="E121" s="99"/>
      <c r="F121" s="99" t="s">
        <v>89</v>
      </c>
      <c r="G121" s="99"/>
      <c r="H121" s="99"/>
      <c r="I121" s="99">
        <v>500</v>
      </c>
      <c r="J121" s="99"/>
      <c r="K121" s="29">
        <v>0</v>
      </c>
    </row>
    <row r="122" spans="1:11" ht="25.5" hidden="1">
      <c r="A122" s="12"/>
      <c r="B122" s="6" t="s">
        <v>90</v>
      </c>
      <c r="C122" s="51"/>
      <c r="D122" s="98" t="s">
        <v>204</v>
      </c>
      <c r="E122" s="98"/>
      <c r="F122" s="98" t="s">
        <v>91</v>
      </c>
      <c r="G122" s="98"/>
      <c r="H122" s="98"/>
      <c r="I122" s="98" t="s">
        <v>23</v>
      </c>
      <c r="J122" s="98"/>
      <c r="K122" s="28">
        <f>K123</f>
        <v>0</v>
      </c>
    </row>
    <row r="123" spans="1:11" ht="15.75" hidden="1">
      <c r="A123" s="12"/>
      <c r="B123" s="6" t="s">
        <v>92</v>
      </c>
      <c r="C123" s="51"/>
      <c r="D123" s="98" t="s">
        <v>204</v>
      </c>
      <c r="E123" s="98"/>
      <c r="F123" s="98" t="s">
        <v>93</v>
      </c>
      <c r="G123" s="98"/>
      <c r="H123" s="98"/>
      <c r="I123" s="98" t="s">
        <v>23</v>
      </c>
      <c r="J123" s="98"/>
      <c r="K123" s="28">
        <f>K124</f>
        <v>0</v>
      </c>
    </row>
    <row r="124" spans="1:11" ht="25.5" hidden="1">
      <c r="A124" s="12"/>
      <c r="B124" s="26" t="s">
        <v>30</v>
      </c>
      <c r="C124" s="53"/>
      <c r="D124" s="99" t="s">
        <v>204</v>
      </c>
      <c r="E124" s="99"/>
      <c r="F124" s="99" t="s">
        <v>93</v>
      </c>
      <c r="G124" s="99"/>
      <c r="H124" s="99"/>
      <c r="I124" s="99">
        <v>500</v>
      </c>
      <c r="J124" s="99"/>
      <c r="K124" s="29"/>
    </row>
    <row r="125" spans="1:11" ht="18" customHeight="1">
      <c r="A125" s="12"/>
      <c r="B125" s="61" t="s">
        <v>58</v>
      </c>
      <c r="C125" s="62" t="s">
        <v>234</v>
      </c>
      <c r="D125" s="116" t="s">
        <v>204</v>
      </c>
      <c r="E125" s="116"/>
      <c r="F125" s="116" t="s">
        <v>235</v>
      </c>
      <c r="G125" s="116"/>
      <c r="H125" s="116"/>
      <c r="I125" s="116">
        <v>500</v>
      </c>
      <c r="J125" s="116"/>
      <c r="K125" s="63">
        <f>K126</f>
        <v>100</v>
      </c>
    </row>
    <row r="126" spans="1:12" ht="69" customHeight="1">
      <c r="A126" s="12"/>
      <c r="B126" s="26" t="s">
        <v>254</v>
      </c>
      <c r="C126" s="52" t="s">
        <v>234</v>
      </c>
      <c r="D126" s="99" t="s">
        <v>204</v>
      </c>
      <c r="E126" s="99"/>
      <c r="F126" s="99" t="s">
        <v>253</v>
      </c>
      <c r="G126" s="99"/>
      <c r="H126" s="99"/>
      <c r="I126" s="99">
        <v>500</v>
      </c>
      <c r="J126" s="99"/>
      <c r="K126" s="29">
        <v>100</v>
      </c>
      <c r="L126" s="64"/>
    </row>
    <row r="127" spans="1:11" ht="25.5">
      <c r="A127" s="12"/>
      <c r="B127" s="8" t="s">
        <v>94</v>
      </c>
      <c r="C127" s="50"/>
      <c r="D127" s="92" t="s">
        <v>205</v>
      </c>
      <c r="E127" s="92"/>
      <c r="F127" s="92" t="s">
        <v>25</v>
      </c>
      <c r="G127" s="92"/>
      <c r="H127" s="92"/>
      <c r="I127" s="92" t="s">
        <v>23</v>
      </c>
      <c r="J127" s="92"/>
      <c r="K127" s="27">
        <f>K128</f>
        <v>100</v>
      </c>
    </row>
    <row r="128" spans="1:11" ht="15.75">
      <c r="A128" s="12"/>
      <c r="B128" s="8" t="s">
        <v>95</v>
      </c>
      <c r="C128" s="50"/>
      <c r="D128" s="92" t="s">
        <v>206</v>
      </c>
      <c r="E128" s="92"/>
      <c r="F128" s="92" t="s">
        <v>25</v>
      </c>
      <c r="G128" s="92"/>
      <c r="H128" s="92"/>
      <c r="I128" s="92" t="s">
        <v>23</v>
      </c>
      <c r="J128" s="92"/>
      <c r="K128" s="27">
        <f>K129+K132+K135+K138</f>
        <v>100</v>
      </c>
    </row>
    <row r="129" spans="1:11" ht="15.75" hidden="1">
      <c r="A129" s="12"/>
      <c r="B129" s="6" t="s">
        <v>178</v>
      </c>
      <c r="C129" s="51"/>
      <c r="D129" s="98" t="s">
        <v>206</v>
      </c>
      <c r="E129" s="98"/>
      <c r="F129" s="98" t="s">
        <v>176</v>
      </c>
      <c r="G129" s="98"/>
      <c r="H129" s="98"/>
      <c r="I129" s="98" t="s">
        <v>23</v>
      </c>
      <c r="J129" s="98"/>
      <c r="K129" s="28">
        <f>K130</f>
        <v>0</v>
      </c>
    </row>
    <row r="130" spans="1:11" ht="15.75" hidden="1">
      <c r="A130" s="12"/>
      <c r="B130" s="6" t="s">
        <v>178</v>
      </c>
      <c r="C130" s="51"/>
      <c r="D130" s="98" t="s">
        <v>206</v>
      </c>
      <c r="E130" s="98"/>
      <c r="F130" s="98" t="s">
        <v>176</v>
      </c>
      <c r="G130" s="98"/>
      <c r="H130" s="98"/>
      <c r="I130" s="98" t="s">
        <v>23</v>
      </c>
      <c r="J130" s="98"/>
      <c r="K130" s="28">
        <f>K131</f>
        <v>0</v>
      </c>
    </row>
    <row r="131" spans="1:11" ht="38.25" hidden="1">
      <c r="A131" s="12"/>
      <c r="B131" s="26" t="s">
        <v>179</v>
      </c>
      <c r="C131" s="53" t="s">
        <v>136</v>
      </c>
      <c r="D131" s="99" t="s">
        <v>206</v>
      </c>
      <c r="E131" s="99"/>
      <c r="F131" s="99" t="s">
        <v>176</v>
      </c>
      <c r="G131" s="99"/>
      <c r="H131" s="99"/>
      <c r="I131" s="99" t="s">
        <v>177</v>
      </c>
      <c r="J131" s="99"/>
      <c r="K131" s="29"/>
    </row>
    <row r="132" spans="1:11" ht="15.75" hidden="1">
      <c r="A132" s="12"/>
      <c r="B132" s="6" t="s">
        <v>96</v>
      </c>
      <c r="C132" s="51"/>
      <c r="D132" s="92" t="s">
        <v>206</v>
      </c>
      <c r="E132" s="92"/>
      <c r="F132" s="98" t="s">
        <v>135</v>
      </c>
      <c r="G132" s="98"/>
      <c r="H132" s="98"/>
      <c r="I132" s="98" t="s">
        <v>23</v>
      </c>
      <c r="J132" s="98"/>
      <c r="K132" s="28">
        <f>K133</f>
        <v>0</v>
      </c>
    </row>
    <row r="133" spans="1:11" ht="25.5" customHeight="1" hidden="1">
      <c r="A133" s="12"/>
      <c r="B133" s="6" t="s">
        <v>49</v>
      </c>
      <c r="C133" s="51"/>
      <c r="D133" s="92" t="s">
        <v>206</v>
      </c>
      <c r="E133" s="92"/>
      <c r="F133" s="98" t="s">
        <v>97</v>
      </c>
      <c r="G133" s="98"/>
      <c r="H133" s="98"/>
      <c r="I133" s="98" t="s">
        <v>23</v>
      </c>
      <c r="J133" s="98"/>
      <c r="K133" s="28">
        <f>K134</f>
        <v>0</v>
      </c>
    </row>
    <row r="134" spans="1:11" ht="15.75" hidden="1">
      <c r="A134" s="12"/>
      <c r="B134" s="26" t="s">
        <v>48</v>
      </c>
      <c r="C134" s="53" t="s">
        <v>137</v>
      </c>
      <c r="D134" s="106" t="s">
        <v>206</v>
      </c>
      <c r="E134" s="106"/>
      <c r="F134" s="99" t="s">
        <v>97</v>
      </c>
      <c r="G134" s="99"/>
      <c r="H134" s="99"/>
      <c r="I134" s="99" t="s">
        <v>19</v>
      </c>
      <c r="J134" s="99"/>
      <c r="K134" s="29"/>
    </row>
    <row r="135" spans="1:11" ht="25.5" hidden="1">
      <c r="A135" s="12"/>
      <c r="B135" s="65" t="s">
        <v>158</v>
      </c>
      <c r="C135" s="51"/>
      <c r="D135" s="92" t="s">
        <v>206</v>
      </c>
      <c r="E135" s="92"/>
      <c r="F135" s="98" t="s">
        <v>98</v>
      </c>
      <c r="G135" s="98"/>
      <c r="H135" s="98"/>
      <c r="I135" s="98" t="s">
        <v>23</v>
      </c>
      <c r="J135" s="98"/>
      <c r="K135" s="28">
        <f>K136</f>
        <v>0</v>
      </c>
    </row>
    <row r="136" spans="1:11" ht="25.5" hidden="1">
      <c r="A136" s="12"/>
      <c r="B136" s="6" t="s">
        <v>157</v>
      </c>
      <c r="C136" s="51"/>
      <c r="D136" s="92" t="s">
        <v>206</v>
      </c>
      <c r="E136" s="92"/>
      <c r="F136" s="98" t="s">
        <v>99</v>
      </c>
      <c r="G136" s="98"/>
      <c r="H136" s="98"/>
      <c r="I136" s="98" t="s">
        <v>23</v>
      </c>
      <c r="J136" s="98"/>
      <c r="K136" s="28">
        <f>K137</f>
        <v>0</v>
      </c>
    </row>
    <row r="137" spans="1:11" ht="15.75" hidden="1">
      <c r="A137" s="12"/>
      <c r="B137" s="26" t="s">
        <v>44</v>
      </c>
      <c r="C137" s="52"/>
      <c r="D137" s="106" t="s">
        <v>206</v>
      </c>
      <c r="E137" s="106"/>
      <c r="F137" s="99" t="s">
        <v>99</v>
      </c>
      <c r="G137" s="99"/>
      <c r="H137" s="99"/>
      <c r="I137" s="99" t="s">
        <v>18</v>
      </c>
      <c r="J137" s="99"/>
      <c r="K137" s="29"/>
    </row>
    <row r="138" spans="1:11" ht="18" customHeight="1">
      <c r="A138" s="12"/>
      <c r="B138" s="61" t="s">
        <v>58</v>
      </c>
      <c r="C138" s="62" t="s">
        <v>234</v>
      </c>
      <c r="D138" s="116" t="s">
        <v>206</v>
      </c>
      <c r="E138" s="116"/>
      <c r="F138" s="116" t="s">
        <v>235</v>
      </c>
      <c r="G138" s="116"/>
      <c r="H138" s="116"/>
      <c r="I138" s="116">
        <v>500</v>
      </c>
      <c r="J138" s="116"/>
      <c r="K138" s="63">
        <f>K139</f>
        <v>100</v>
      </c>
    </row>
    <row r="139" spans="1:12" ht="69" customHeight="1">
      <c r="A139" s="12"/>
      <c r="B139" s="26" t="s">
        <v>255</v>
      </c>
      <c r="C139" s="52" t="s">
        <v>234</v>
      </c>
      <c r="D139" s="99" t="s">
        <v>206</v>
      </c>
      <c r="E139" s="99"/>
      <c r="F139" s="99" t="s">
        <v>253</v>
      </c>
      <c r="G139" s="99"/>
      <c r="H139" s="99"/>
      <c r="I139" s="99">
        <v>500</v>
      </c>
      <c r="J139" s="99"/>
      <c r="K139" s="29">
        <v>100</v>
      </c>
      <c r="L139" s="64"/>
    </row>
    <row r="140" spans="1:11" ht="15.75" customHeight="1">
      <c r="A140" s="12"/>
      <c r="B140" s="8" t="s">
        <v>101</v>
      </c>
      <c r="C140" s="50"/>
      <c r="D140" s="92" t="s">
        <v>209</v>
      </c>
      <c r="E140" s="92"/>
      <c r="F140" s="92" t="s">
        <v>25</v>
      </c>
      <c r="G140" s="92"/>
      <c r="H140" s="92"/>
      <c r="I140" s="92" t="s">
        <v>23</v>
      </c>
      <c r="J140" s="92"/>
      <c r="K140" s="27">
        <f>K141</f>
        <v>150</v>
      </c>
    </row>
    <row r="141" spans="1:11" ht="15.75">
      <c r="A141" s="12"/>
      <c r="B141" s="8" t="s">
        <v>101</v>
      </c>
      <c r="C141" s="50"/>
      <c r="D141" s="92" t="s">
        <v>209</v>
      </c>
      <c r="E141" s="92"/>
      <c r="F141" s="92" t="s">
        <v>25</v>
      </c>
      <c r="G141" s="92"/>
      <c r="H141" s="92"/>
      <c r="I141" s="92" t="s">
        <v>23</v>
      </c>
      <c r="J141" s="92"/>
      <c r="K141" s="27">
        <f>K142+K151</f>
        <v>150</v>
      </c>
    </row>
    <row r="142" spans="1:11" ht="25.5" hidden="1">
      <c r="A142" s="12"/>
      <c r="B142" s="6" t="s">
        <v>102</v>
      </c>
      <c r="C142" s="51"/>
      <c r="D142" s="98" t="s">
        <v>208</v>
      </c>
      <c r="E142" s="98"/>
      <c r="F142" s="98" t="s">
        <v>103</v>
      </c>
      <c r="G142" s="98"/>
      <c r="H142" s="98"/>
      <c r="I142" s="98" t="s">
        <v>23</v>
      </c>
      <c r="J142" s="98"/>
      <c r="K142" s="28">
        <f>K143</f>
        <v>0</v>
      </c>
    </row>
    <row r="143" spans="1:11" ht="25.5" hidden="1">
      <c r="A143" s="12"/>
      <c r="B143" s="6" t="s">
        <v>104</v>
      </c>
      <c r="C143" s="51"/>
      <c r="D143" s="98" t="s">
        <v>208</v>
      </c>
      <c r="E143" s="98"/>
      <c r="F143" s="98" t="s">
        <v>105</v>
      </c>
      <c r="G143" s="98"/>
      <c r="H143" s="98"/>
      <c r="I143" s="98" t="s">
        <v>23</v>
      </c>
      <c r="J143" s="98"/>
      <c r="K143" s="28">
        <f>K144</f>
        <v>0</v>
      </c>
    </row>
    <row r="144" spans="1:11" ht="25.5" hidden="1">
      <c r="A144" s="12"/>
      <c r="B144" s="26" t="s">
        <v>30</v>
      </c>
      <c r="C144" s="53" t="s">
        <v>138</v>
      </c>
      <c r="D144" s="99" t="s">
        <v>208</v>
      </c>
      <c r="E144" s="99"/>
      <c r="F144" s="99" t="s">
        <v>105</v>
      </c>
      <c r="G144" s="99"/>
      <c r="H144" s="99"/>
      <c r="I144" s="99" t="s">
        <v>9</v>
      </c>
      <c r="J144" s="99"/>
      <c r="K144" s="29">
        <v>0</v>
      </c>
    </row>
    <row r="145" spans="1:11" ht="0.75" customHeight="1" hidden="1">
      <c r="A145" s="12"/>
      <c r="B145" s="8" t="s">
        <v>106</v>
      </c>
      <c r="C145" s="50"/>
      <c r="D145" s="92">
        <v>10</v>
      </c>
      <c r="E145" s="92"/>
      <c r="F145" s="92" t="s">
        <v>25</v>
      </c>
      <c r="G145" s="92"/>
      <c r="H145" s="92"/>
      <c r="I145" s="92" t="s">
        <v>23</v>
      </c>
      <c r="J145" s="92"/>
      <c r="K145" s="27">
        <f>K146</f>
        <v>0</v>
      </c>
    </row>
    <row r="146" spans="1:11" ht="15.75" hidden="1">
      <c r="A146" s="12"/>
      <c r="B146" s="8" t="s">
        <v>108</v>
      </c>
      <c r="C146" s="50"/>
      <c r="D146" s="92">
        <v>10</v>
      </c>
      <c r="E146" s="92"/>
      <c r="F146" s="92" t="s">
        <v>25</v>
      </c>
      <c r="G146" s="92"/>
      <c r="H146" s="92"/>
      <c r="I146" s="92" t="s">
        <v>23</v>
      </c>
      <c r="J146" s="92"/>
      <c r="K146" s="27">
        <f>K147</f>
        <v>0</v>
      </c>
    </row>
    <row r="147" spans="1:11" ht="15.75" hidden="1">
      <c r="A147" s="12"/>
      <c r="B147" s="6" t="s">
        <v>58</v>
      </c>
      <c r="C147" s="50"/>
      <c r="D147" s="98">
        <v>10</v>
      </c>
      <c r="E147" s="98"/>
      <c r="F147" s="98" t="s">
        <v>59</v>
      </c>
      <c r="G147" s="98"/>
      <c r="H147" s="98"/>
      <c r="I147" s="98" t="s">
        <v>23</v>
      </c>
      <c r="J147" s="98"/>
      <c r="K147" s="28">
        <f>K148</f>
        <v>0</v>
      </c>
    </row>
    <row r="148" spans="1:11" ht="15.75" hidden="1">
      <c r="A148" s="12"/>
      <c r="B148" s="6" t="s">
        <v>56</v>
      </c>
      <c r="C148" s="51"/>
      <c r="D148" s="98" t="s">
        <v>209</v>
      </c>
      <c r="E148" s="98"/>
      <c r="F148" s="98" t="s">
        <v>59</v>
      </c>
      <c r="G148" s="98"/>
      <c r="H148" s="98"/>
      <c r="I148" s="98"/>
      <c r="J148" s="98"/>
      <c r="K148" s="28">
        <f>K149</f>
        <v>0</v>
      </c>
    </row>
    <row r="149" spans="1:11" ht="15.75" hidden="1">
      <c r="A149" s="12"/>
      <c r="B149" s="6" t="s">
        <v>107</v>
      </c>
      <c r="C149" s="51"/>
      <c r="D149" s="98">
        <v>10</v>
      </c>
      <c r="E149" s="98"/>
      <c r="F149" s="98" t="s">
        <v>59</v>
      </c>
      <c r="G149" s="98"/>
      <c r="H149" s="98"/>
      <c r="I149" s="98" t="s">
        <v>0</v>
      </c>
      <c r="J149" s="98"/>
      <c r="K149" s="28">
        <f>K150</f>
        <v>0</v>
      </c>
    </row>
    <row r="150" spans="1:11" ht="25.5" hidden="1">
      <c r="A150" s="12"/>
      <c r="B150" s="26" t="s">
        <v>30</v>
      </c>
      <c r="C150" s="52"/>
      <c r="D150" s="99">
        <v>10</v>
      </c>
      <c r="E150" s="99"/>
      <c r="F150" s="99" t="s">
        <v>59</v>
      </c>
      <c r="G150" s="99"/>
      <c r="H150" s="99"/>
      <c r="I150" s="99">
        <v>500</v>
      </c>
      <c r="J150" s="99"/>
      <c r="K150" s="29"/>
    </row>
    <row r="151" spans="1:11" ht="19.5" customHeight="1">
      <c r="A151" s="12"/>
      <c r="B151" s="61" t="s">
        <v>58</v>
      </c>
      <c r="C151" s="62" t="s">
        <v>234</v>
      </c>
      <c r="D151" s="116" t="s">
        <v>209</v>
      </c>
      <c r="E151" s="116"/>
      <c r="F151" s="116" t="s">
        <v>235</v>
      </c>
      <c r="G151" s="116"/>
      <c r="H151" s="116"/>
      <c r="I151" s="116">
        <v>500</v>
      </c>
      <c r="J151" s="116"/>
      <c r="K151" s="63">
        <f>K152</f>
        <v>150</v>
      </c>
    </row>
    <row r="152" spans="1:12" ht="75" customHeight="1" thickBot="1">
      <c r="A152" s="12"/>
      <c r="B152" s="26" t="s">
        <v>256</v>
      </c>
      <c r="C152" s="52" t="s">
        <v>234</v>
      </c>
      <c r="D152" s="99" t="s">
        <v>261</v>
      </c>
      <c r="E152" s="99"/>
      <c r="F152" s="99" t="s">
        <v>253</v>
      </c>
      <c r="G152" s="99"/>
      <c r="H152" s="99"/>
      <c r="I152" s="99">
        <v>500</v>
      </c>
      <c r="J152" s="99"/>
      <c r="K152" s="29">
        <v>150</v>
      </c>
      <c r="L152" s="64"/>
    </row>
    <row r="153" spans="1:11" ht="15.75" hidden="1">
      <c r="A153" s="12"/>
      <c r="B153" s="8" t="s">
        <v>109</v>
      </c>
      <c r="C153" s="50"/>
      <c r="D153" s="92" t="s">
        <v>258</v>
      </c>
      <c r="E153" s="92"/>
      <c r="F153" s="92" t="s">
        <v>25</v>
      </c>
      <c r="G153" s="92"/>
      <c r="H153" s="92"/>
      <c r="I153" s="92" t="s">
        <v>23</v>
      </c>
      <c r="J153" s="92"/>
      <c r="K153" s="27">
        <f>K155</f>
        <v>0</v>
      </c>
    </row>
    <row r="154" spans="1:11" ht="25.5" hidden="1">
      <c r="A154" s="12"/>
      <c r="B154" s="8" t="s">
        <v>14</v>
      </c>
      <c r="C154" s="50"/>
      <c r="D154" s="92" t="s">
        <v>209</v>
      </c>
      <c r="E154" s="92"/>
      <c r="F154" s="92" t="s">
        <v>25</v>
      </c>
      <c r="G154" s="92"/>
      <c r="H154" s="92"/>
      <c r="I154" s="92" t="s">
        <v>23</v>
      </c>
      <c r="J154" s="92"/>
      <c r="K154" s="28"/>
    </row>
    <row r="155" spans="1:11" ht="25.5" hidden="1">
      <c r="A155" s="12"/>
      <c r="B155" s="6" t="s">
        <v>15</v>
      </c>
      <c r="C155" s="51"/>
      <c r="D155" s="98" t="s">
        <v>259</v>
      </c>
      <c r="E155" s="98"/>
      <c r="F155" s="98" t="s">
        <v>25</v>
      </c>
      <c r="G155" s="98"/>
      <c r="H155" s="98"/>
      <c r="I155" s="98" t="s">
        <v>23</v>
      </c>
      <c r="J155" s="98"/>
      <c r="K155" s="28">
        <f>K156</f>
        <v>0</v>
      </c>
    </row>
    <row r="156" spans="1:11" ht="15.75" hidden="1">
      <c r="A156" s="12"/>
      <c r="B156" s="18" t="s">
        <v>109</v>
      </c>
      <c r="C156" s="54"/>
      <c r="D156" s="104" t="s">
        <v>259</v>
      </c>
      <c r="E156" s="104"/>
      <c r="F156" s="104" t="s">
        <v>13</v>
      </c>
      <c r="G156" s="104"/>
      <c r="H156" s="104"/>
      <c r="I156" s="104" t="s">
        <v>23</v>
      </c>
      <c r="J156" s="104"/>
      <c r="K156" s="30">
        <f>K158+K159</f>
        <v>0</v>
      </c>
    </row>
    <row r="157" spans="1:11" ht="25.5" hidden="1">
      <c r="A157" s="12"/>
      <c r="B157" s="6" t="s">
        <v>15</v>
      </c>
      <c r="C157" s="51"/>
      <c r="D157" s="98">
        <v>11</v>
      </c>
      <c r="E157" s="98"/>
      <c r="F157" s="98" t="s">
        <v>16</v>
      </c>
      <c r="G157" s="98"/>
      <c r="H157" s="98"/>
      <c r="I157" s="98" t="s">
        <v>9</v>
      </c>
      <c r="J157" s="98"/>
      <c r="K157" s="28">
        <f>K158</f>
        <v>0</v>
      </c>
    </row>
    <row r="158" spans="1:11" ht="22.5" hidden="1">
      <c r="A158" s="12"/>
      <c r="B158" s="26" t="s">
        <v>17</v>
      </c>
      <c r="C158" s="53" t="s">
        <v>171</v>
      </c>
      <c r="D158" s="99">
        <v>11</v>
      </c>
      <c r="E158" s="99"/>
      <c r="F158" s="99" t="s">
        <v>16</v>
      </c>
      <c r="G158" s="99"/>
      <c r="H158" s="99"/>
      <c r="I158" s="99" t="s">
        <v>9</v>
      </c>
      <c r="J158" s="99"/>
      <c r="K158" s="29"/>
    </row>
    <row r="159" spans="1:11" ht="90" customHeight="1" hidden="1">
      <c r="A159" s="12"/>
      <c r="B159" s="7" t="s">
        <v>21</v>
      </c>
      <c r="C159" s="51"/>
      <c r="D159" s="98" t="s">
        <v>259</v>
      </c>
      <c r="E159" s="98"/>
      <c r="F159" s="98" t="s">
        <v>22</v>
      </c>
      <c r="G159" s="98"/>
      <c r="H159" s="98"/>
      <c r="I159" s="98" t="s">
        <v>23</v>
      </c>
      <c r="J159" s="98"/>
      <c r="K159" s="28">
        <f>K160</f>
        <v>0</v>
      </c>
    </row>
    <row r="160" spans="1:11" ht="16.5" hidden="1" thickBot="1">
      <c r="A160" s="12"/>
      <c r="B160" s="26" t="s">
        <v>17</v>
      </c>
      <c r="C160" s="55"/>
      <c r="D160" s="109" t="s">
        <v>259</v>
      </c>
      <c r="E160" s="109"/>
      <c r="F160" s="109" t="s">
        <v>22</v>
      </c>
      <c r="G160" s="109"/>
      <c r="H160" s="109"/>
      <c r="I160" s="109" t="s">
        <v>1</v>
      </c>
      <c r="J160" s="109"/>
      <c r="K160" s="29">
        <v>0</v>
      </c>
    </row>
    <row r="161" spans="1:11" ht="16.5" thickBot="1">
      <c r="A161" s="39" t="s">
        <v>119</v>
      </c>
      <c r="B161" s="107" t="s">
        <v>168</v>
      </c>
      <c r="C161" s="96"/>
      <c r="D161" s="96"/>
      <c r="E161" s="96"/>
      <c r="F161" s="96"/>
      <c r="G161" s="96"/>
      <c r="H161" s="96"/>
      <c r="I161" s="96"/>
      <c r="J161" s="97"/>
      <c r="K161" s="48">
        <f>K162+K173</f>
        <v>8533.2</v>
      </c>
    </row>
    <row r="162" spans="1:11" ht="25.5">
      <c r="A162" s="12"/>
      <c r="B162" s="38" t="s">
        <v>94</v>
      </c>
      <c r="C162" s="56"/>
      <c r="D162" s="91" t="s">
        <v>205</v>
      </c>
      <c r="E162" s="91"/>
      <c r="F162" s="91" t="s">
        <v>25</v>
      </c>
      <c r="G162" s="91"/>
      <c r="H162" s="91"/>
      <c r="I162" s="91" t="s">
        <v>23</v>
      </c>
      <c r="J162" s="108"/>
      <c r="K162" s="42">
        <f>K163</f>
        <v>7676.1</v>
      </c>
    </row>
    <row r="163" spans="1:11" ht="15.75">
      <c r="A163" s="12"/>
      <c r="B163" s="8" t="s">
        <v>95</v>
      </c>
      <c r="C163" s="50"/>
      <c r="D163" s="92" t="s">
        <v>206</v>
      </c>
      <c r="E163" s="92"/>
      <c r="F163" s="92" t="s">
        <v>25</v>
      </c>
      <c r="G163" s="92"/>
      <c r="H163" s="92"/>
      <c r="I163" s="92" t="s">
        <v>23</v>
      </c>
      <c r="J163" s="100"/>
      <c r="K163" s="43">
        <f>K164+K167+K170</f>
        <v>7676.1</v>
      </c>
    </row>
    <row r="164" spans="1:11" ht="34.5" customHeight="1">
      <c r="A164" s="12"/>
      <c r="B164" s="6" t="s">
        <v>133</v>
      </c>
      <c r="C164" s="51"/>
      <c r="D164" s="92" t="s">
        <v>206</v>
      </c>
      <c r="E164" s="92"/>
      <c r="F164" s="98" t="s">
        <v>135</v>
      </c>
      <c r="G164" s="98"/>
      <c r="H164" s="98"/>
      <c r="I164" s="98" t="s">
        <v>23</v>
      </c>
      <c r="J164" s="110"/>
      <c r="K164" s="44">
        <f>K165</f>
        <v>7007.8</v>
      </c>
    </row>
    <row r="165" spans="1:11" ht="25.5">
      <c r="A165" s="12"/>
      <c r="B165" s="6" t="s">
        <v>49</v>
      </c>
      <c r="C165" s="51"/>
      <c r="D165" s="92" t="s">
        <v>206</v>
      </c>
      <c r="E165" s="92"/>
      <c r="F165" s="98" t="s">
        <v>134</v>
      </c>
      <c r="G165" s="98"/>
      <c r="H165" s="98"/>
      <c r="I165" s="98" t="s">
        <v>23</v>
      </c>
      <c r="J165" s="110"/>
      <c r="K165" s="44">
        <f>K166</f>
        <v>7007.8</v>
      </c>
    </row>
    <row r="166" spans="1:11" ht="16.5" customHeight="1">
      <c r="A166" s="12"/>
      <c r="B166" s="26" t="s">
        <v>48</v>
      </c>
      <c r="C166" s="53" t="s">
        <v>136</v>
      </c>
      <c r="D166" s="106" t="s">
        <v>206</v>
      </c>
      <c r="E166" s="106"/>
      <c r="F166" s="99" t="s">
        <v>134</v>
      </c>
      <c r="G166" s="99"/>
      <c r="H166" s="99"/>
      <c r="I166" s="99" t="s">
        <v>19</v>
      </c>
      <c r="J166" s="111"/>
      <c r="K166" s="45">
        <v>7007.8</v>
      </c>
    </row>
    <row r="167" spans="1:11" ht="15.75">
      <c r="A167" s="12"/>
      <c r="B167" s="6" t="s">
        <v>96</v>
      </c>
      <c r="C167" s="51"/>
      <c r="D167" s="92" t="s">
        <v>206</v>
      </c>
      <c r="E167" s="92"/>
      <c r="F167" s="98" t="s">
        <v>135</v>
      </c>
      <c r="G167" s="98"/>
      <c r="H167" s="98"/>
      <c r="I167" s="98" t="s">
        <v>23</v>
      </c>
      <c r="J167" s="110"/>
      <c r="K167" s="44">
        <f>K168</f>
        <v>668.3</v>
      </c>
    </row>
    <row r="168" spans="1:11" ht="25.5">
      <c r="A168" s="12"/>
      <c r="B168" s="6" t="s">
        <v>49</v>
      </c>
      <c r="C168" s="51"/>
      <c r="D168" s="92" t="s">
        <v>206</v>
      </c>
      <c r="E168" s="92"/>
      <c r="F168" s="98" t="s">
        <v>97</v>
      </c>
      <c r="G168" s="98"/>
      <c r="H168" s="98"/>
      <c r="I168" s="98" t="s">
        <v>23</v>
      </c>
      <c r="J168" s="110"/>
      <c r="K168" s="44">
        <f>K169</f>
        <v>668.3</v>
      </c>
    </row>
    <row r="169" spans="1:11" ht="15.75" customHeight="1">
      <c r="A169" s="12"/>
      <c r="B169" s="26" t="s">
        <v>48</v>
      </c>
      <c r="C169" s="53" t="s">
        <v>137</v>
      </c>
      <c r="D169" s="106" t="s">
        <v>206</v>
      </c>
      <c r="E169" s="106"/>
      <c r="F169" s="99" t="s">
        <v>97</v>
      </c>
      <c r="G169" s="99"/>
      <c r="H169" s="99"/>
      <c r="I169" s="99" t="s">
        <v>19</v>
      </c>
      <c r="J169" s="111"/>
      <c r="K169" s="45">
        <v>668.3</v>
      </c>
    </row>
    <row r="170" spans="1:11" ht="25.5" hidden="1">
      <c r="A170" s="12"/>
      <c r="B170" s="65" t="s">
        <v>158</v>
      </c>
      <c r="C170" s="51"/>
      <c r="D170" s="92" t="s">
        <v>206</v>
      </c>
      <c r="E170" s="92"/>
      <c r="F170" s="98" t="s">
        <v>98</v>
      </c>
      <c r="G170" s="98"/>
      <c r="H170" s="98"/>
      <c r="I170" s="98" t="s">
        <v>23</v>
      </c>
      <c r="J170" s="110"/>
      <c r="K170" s="44">
        <f>K171</f>
        <v>0</v>
      </c>
    </row>
    <row r="171" spans="1:11" ht="25.5" hidden="1">
      <c r="A171" s="12"/>
      <c r="B171" s="6" t="s">
        <v>157</v>
      </c>
      <c r="C171" s="51"/>
      <c r="D171" s="92" t="s">
        <v>206</v>
      </c>
      <c r="E171" s="92"/>
      <c r="F171" s="98" t="s">
        <v>99</v>
      </c>
      <c r="G171" s="98"/>
      <c r="H171" s="98"/>
      <c r="I171" s="98" t="s">
        <v>23</v>
      </c>
      <c r="J171" s="110"/>
      <c r="K171" s="44">
        <f>K172</f>
        <v>0</v>
      </c>
    </row>
    <row r="172" spans="1:11" ht="15.75" hidden="1">
      <c r="A172" s="12"/>
      <c r="B172" s="26" t="s">
        <v>44</v>
      </c>
      <c r="C172" s="52" t="s">
        <v>165</v>
      </c>
      <c r="D172" s="106" t="s">
        <v>206</v>
      </c>
      <c r="E172" s="106"/>
      <c r="F172" s="99" t="s">
        <v>99</v>
      </c>
      <c r="G172" s="99"/>
      <c r="H172" s="99"/>
      <c r="I172" s="99" t="s">
        <v>18</v>
      </c>
      <c r="J172" s="111"/>
      <c r="K172" s="45"/>
    </row>
    <row r="173" spans="1:11" ht="15.75">
      <c r="A173" s="12"/>
      <c r="B173" s="8" t="s">
        <v>101</v>
      </c>
      <c r="C173" s="50"/>
      <c r="D173" s="92" t="s">
        <v>209</v>
      </c>
      <c r="E173" s="92"/>
      <c r="F173" s="92" t="s">
        <v>25</v>
      </c>
      <c r="G173" s="92"/>
      <c r="H173" s="92"/>
      <c r="I173" s="92" t="s">
        <v>23</v>
      </c>
      <c r="J173" s="100"/>
      <c r="K173" s="43">
        <f>K174</f>
        <v>857.1</v>
      </c>
    </row>
    <row r="174" spans="1:11" ht="15.75">
      <c r="A174" s="12"/>
      <c r="B174" s="8" t="s">
        <v>263</v>
      </c>
      <c r="C174" s="50"/>
      <c r="D174" s="92" t="s">
        <v>261</v>
      </c>
      <c r="E174" s="92"/>
      <c r="F174" s="92" t="s">
        <v>25</v>
      </c>
      <c r="G174" s="92"/>
      <c r="H174" s="92"/>
      <c r="I174" s="92" t="s">
        <v>23</v>
      </c>
      <c r="J174" s="100"/>
      <c r="K174" s="43">
        <f>K175</f>
        <v>857.1</v>
      </c>
    </row>
    <row r="175" spans="1:11" ht="25.5">
      <c r="A175" s="12"/>
      <c r="B175" s="6" t="s">
        <v>102</v>
      </c>
      <c r="C175" s="51"/>
      <c r="D175" s="92" t="s">
        <v>261</v>
      </c>
      <c r="E175" s="92"/>
      <c r="F175" s="98" t="s">
        <v>103</v>
      </c>
      <c r="G175" s="98"/>
      <c r="H175" s="98"/>
      <c r="I175" s="98" t="s">
        <v>23</v>
      </c>
      <c r="J175" s="110"/>
      <c r="K175" s="44">
        <f>K176</f>
        <v>857.1</v>
      </c>
    </row>
    <row r="176" spans="1:11" ht="33" customHeight="1">
      <c r="A176" s="12"/>
      <c r="B176" s="6" t="s">
        <v>262</v>
      </c>
      <c r="C176" s="51"/>
      <c r="D176" s="92" t="s">
        <v>261</v>
      </c>
      <c r="E176" s="92"/>
      <c r="F176" s="98" t="s">
        <v>105</v>
      </c>
      <c r="G176" s="98"/>
      <c r="H176" s="98"/>
      <c r="I176" s="98" t="s">
        <v>23</v>
      </c>
      <c r="J176" s="110"/>
      <c r="K176" s="44">
        <f>K177+K178</f>
        <v>857.1</v>
      </c>
    </row>
    <row r="177" spans="1:11" ht="23.25" customHeight="1" thickBot="1">
      <c r="A177" s="12"/>
      <c r="B177" s="26" t="s">
        <v>48</v>
      </c>
      <c r="C177" s="57" t="s">
        <v>139</v>
      </c>
      <c r="D177" s="106" t="s">
        <v>261</v>
      </c>
      <c r="E177" s="106"/>
      <c r="F177" s="99" t="s">
        <v>105</v>
      </c>
      <c r="G177" s="99"/>
      <c r="H177" s="99"/>
      <c r="I177" s="99" t="s">
        <v>19</v>
      </c>
      <c r="J177" s="111"/>
      <c r="K177" s="45">
        <v>857.1</v>
      </c>
    </row>
    <row r="178" spans="1:11" ht="26.25" hidden="1" thickBot="1">
      <c r="A178" s="36"/>
      <c r="B178" s="37" t="s">
        <v>30</v>
      </c>
      <c r="C178" s="53" t="s">
        <v>138</v>
      </c>
      <c r="D178" s="114" t="s">
        <v>208</v>
      </c>
      <c r="E178" s="114"/>
      <c r="F178" s="109" t="s">
        <v>105</v>
      </c>
      <c r="G178" s="109"/>
      <c r="H178" s="109"/>
      <c r="I178" s="109" t="s">
        <v>9</v>
      </c>
      <c r="J178" s="115"/>
      <c r="K178" s="46"/>
    </row>
    <row r="179" spans="1:11" ht="13.5" thickBot="1">
      <c r="A179" s="112" t="s">
        <v>170</v>
      </c>
      <c r="B179" s="113"/>
      <c r="C179" s="113"/>
      <c r="D179" s="113"/>
      <c r="E179" s="113"/>
      <c r="F179" s="113"/>
      <c r="G179" s="113"/>
      <c r="H179" s="113"/>
      <c r="I179" s="113"/>
      <c r="J179" s="113"/>
      <c r="K179" s="47">
        <f>K10+K161</f>
        <v>23109.7</v>
      </c>
    </row>
  </sheetData>
  <sheetProtection/>
  <mergeCells count="515">
    <mergeCell ref="F29:H29"/>
    <mergeCell ref="I29:J29"/>
    <mergeCell ref="D138:E138"/>
    <mergeCell ref="F138:H138"/>
    <mergeCell ref="I138:J138"/>
    <mergeCell ref="D139:E139"/>
    <mergeCell ref="F139:H139"/>
    <mergeCell ref="I139:J139"/>
    <mergeCell ref="D87:E87"/>
    <mergeCell ref="F87:H87"/>
    <mergeCell ref="I87:J87"/>
    <mergeCell ref="D125:E125"/>
    <mergeCell ref="F125:H125"/>
    <mergeCell ref="I125:J125"/>
    <mergeCell ref="D88:E88"/>
    <mergeCell ref="F88:H88"/>
    <mergeCell ref="I88:J88"/>
    <mergeCell ref="D89:E89"/>
    <mergeCell ref="F89:H89"/>
    <mergeCell ref="I89:J89"/>
    <mergeCell ref="D41:E41"/>
    <mergeCell ref="F41:H41"/>
    <mergeCell ref="I41:J41"/>
    <mergeCell ref="D86:E86"/>
    <mergeCell ref="F86:H86"/>
    <mergeCell ref="I86:J86"/>
    <mergeCell ref="D42:E42"/>
    <mergeCell ref="F42:H42"/>
    <mergeCell ref="I42:J42"/>
    <mergeCell ref="D43:E43"/>
    <mergeCell ref="E1:K1"/>
    <mergeCell ref="E2:K2"/>
    <mergeCell ref="A3:B3"/>
    <mergeCell ref="C3:D3"/>
    <mergeCell ref="E3:K3"/>
    <mergeCell ref="E4:K4"/>
    <mergeCell ref="A5:K5"/>
    <mergeCell ref="A6:K8"/>
    <mergeCell ref="D9:E9"/>
    <mergeCell ref="F9:H9"/>
    <mergeCell ref="I9:J9"/>
    <mergeCell ref="B10:J10"/>
    <mergeCell ref="D11:E11"/>
    <mergeCell ref="F11:H11"/>
    <mergeCell ref="I11:J11"/>
    <mergeCell ref="D12:E12"/>
    <mergeCell ref="F12:H12"/>
    <mergeCell ref="I12:J12"/>
    <mergeCell ref="D13:E13"/>
    <mergeCell ref="F13:H13"/>
    <mergeCell ref="I13:J13"/>
    <mergeCell ref="D14:E14"/>
    <mergeCell ref="F14:H14"/>
    <mergeCell ref="I14:J14"/>
    <mergeCell ref="D15:E15"/>
    <mergeCell ref="F15:H15"/>
    <mergeCell ref="I15:J15"/>
    <mergeCell ref="D16:E16"/>
    <mergeCell ref="F16:H16"/>
    <mergeCell ref="I16:J16"/>
    <mergeCell ref="D17:E17"/>
    <mergeCell ref="F17:H17"/>
    <mergeCell ref="I17:J17"/>
    <mergeCell ref="D18:E18"/>
    <mergeCell ref="F18:H18"/>
    <mergeCell ref="I18:J18"/>
    <mergeCell ref="D19:E19"/>
    <mergeCell ref="F19:H19"/>
    <mergeCell ref="I19:J19"/>
    <mergeCell ref="D20:E20"/>
    <mergeCell ref="F20:H20"/>
    <mergeCell ref="I20:J20"/>
    <mergeCell ref="D21:E21"/>
    <mergeCell ref="F21:H21"/>
    <mergeCell ref="I21:J21"/>
    <mergeCell ref="D22:E22"/>
    <mergeCell ref="F22:H22"/>
    <mergeCell ref="I22:J22"/>
    <mergeCell ref="D23:E23"/>
    <mergeCell ref="F23:H23"/>
    <mergeCell ref="I23:J23"/>
    <mergeCell ref="D24:E24"/>
    <mergeCell ref="F24:H24"/>
    <mergeCell ref="I24:J24"/>
    <mergeCell ref="D25:E25"/>
    <mergeCell ref="F25:H25"/>
    <mergeCell ref="I25:J25"/>
    <mergeCell ref="D26:E26"/>
    <mergeCell ref="F26:H26"/>
    <mergeCell ref="I26:J26"/>
    <mergeCell ref="D27:E27"/>
    <mergeCell ref="F27:H27"/>
    <mergeCell ref="I27:J27"/>
    <mergeCell ref="D30:E30"/>
    <mergeCell ref="F30:H30"/>
    <mergeCell ref="I30:J30"/>
    <mergeCell ref="D28:E28"/>
    <mergeCell ref="F28:H28"/>
    <mergeCell ref="I28:J28"/>
    <mergeCell ref="D29:E29"/>
    <mergeCell ref="D31:E31"/>
    <mergeCell ref="F31:H31"/>
    <mergeCell ref="I31:J31"/>
    <mergeCell ref="D32:E32"/>
    <mergeCell ref="F32:H32"/>
    <mergeCell ref="I32:J32"/>
    <mergeCell ref="D33:E33"/>
    <mergeCell ref="F33:H33"/>
    <mergeCell ref="I33:J33"/>
    <mergeCell ref="D34:E34"/>
    <mergeCell ref="F34:H34"/>
    <mergeCell ref="I34:J34"/>
    <mergeCell ref="D35:E35"/>
    <mergeCell ref="F35:H35"/>
    <mergeCell ref="I35:J35"/>
    <mergeCell ref="D36:E36"/>
    <mergeCell ref="F36:H36"/>
    <mergeCell ref="I36:J36"/>
    <mergeCell ref="D37:E37"/>
    <mergeCell ref="F37:H37"/>
    <mergeCell ref="I37:J37"/>
    <mergeCell ref="D38:E38"/>
    <mergeCell ref="F38:H38"/>
    <mergeCell ref="I38:J38"/>
    <mergeCell ref="D39:E39"/>
    <mergeCell ref="F39:H39"/>
    <mergeCell ref="I39:J39"/>
    <mergeCell ref="D40:E40"/>
    <mergeCell ref="F40:H40"/>
    <mergeCell ref="I40:J40"/>
    <mergeCell ref="F43:H43"/>
    <mergeCell ref="I43:J43"/>
    <mergeCell ref="D44:E44"/>
    <mergeCell ref="F44:H44"/>
    <mergeCell ref="I44:J44"/>
    <mergeCell ref="D45:E45"/>
    <mergeCell ref="F45:H45"/>
    <mergeCell ref="I45:J45"/>
    <mergeCell ref="D46:E46"/>
    <mergeCell ref="F46:H46"/>
    <mergeCell ref="I46:J46"/>
    <mergeCell ref="D47:E47"/>
    <mergeCell ref="F47:H47"/>
    <mergeCell ref="I47:J47"/>
    <mergeCell ref="D48:E48"/>
    <mergeCell ref="F48:H48"/>
    <mergeCell ref="I48:J48"/>
    <mergeCell ref="D49:E49"/>
    <mergeCell ref="F49:H49"/>
    <mergeCell ref="I49:J49"/>
    <mergeCell ref="D50:E50"/>
    <mergeCell ref="F50:H50"/>
    <mergeCell ref="I50:J50"/>
    <mergeCell ref="D51:E51"/>
    <mergeCell ref="F51:H51"/>
    <mergeCell ref="I51:J51"/>
    <mergeCell ref="D54:E54"/>
    <mergeCell ref="F54:H54"/>
    <mergeCell ref="I54:J54"/>
    <mergeCell ref="D55:E55"/>
    <mergeCell ref="F55:H55"/>
    <mergeCell ref="I55:J55"/>
    <mergeCell ref="D56:E56"/>
    <mergeCell ref="F56:H56"/>
    <mergeCell ref="I56:J56"/>
    <mergeCell ref="D57:E57"/>
    <mergeCell ref="F57:H57"/>
    <mergeCell ref="I57:J57"/>
    <mergeCell ref="D58:E58"/>
    <mergeCell ref="F58:H58"/>
    <mergeCell ref="I58:J58"/>
    <mergeCell ref="D59:E59"/>
    <mergeCell ref="F59:H59"/>
    <mergeCell ref="I59:J59"/>
    <mergeCell ref="D60:E60"/>
    <mergeCell ref="F60:H60"/>
    <mergeCell ref="I60:J60"/>
    <mergeCell ref="D61:E61"/>
    <mergeCell ref="F61:H61"/>
    <mergeCell ref="I61:J61"/>
    <mergeCell ref="D62:E62"/>
    <mergeCell ref="F62:H62"/>
    <mergeCell ref="I62:J62"/>
    <mergeCell ref="D63:E63"/>
    <mergeCell ref="F63:H63"/>
    <mergeCell ref="I63:J63"/>
    <mergeCell ref="D64:E64"/>
    <mergeCell ref="F64:H64"/>
    <mergeCell ref="I64:J64"/>
    <mergeCell ref="D65:E65"/>
    <mergeCell ref="F65:H65"/>
    <mergeCell ref="I65:J65"/>
    <mergeCell ref="D66:E66"/>
    <mergeCell ref="F66:H66"/>
    <mergeCell ref="I66:J66"/>
    <mergeCell ref="D67:E67"/>
    <mergeCell ref="F67:H67"/>
    <mergeCell ref="I67:J67"/>
    <mergeCell ref="D68:E68"/>
    <mergeCell ref="F68:H68"/>
    <mergeCell ref="I68:J68"/>
    <mergeCell ref="D69:E69"/>
    <mergeCell ref="F69:H69"/>
    <mergeCell ref="I69:J69"/>
    <mergeCell ref="D70:E70"/>
    <mergeCell ref="F70:H70"/>
    <mergeCell ref="I70:J70"/>
    <mergeCell ref="D71:E71"/>
    <mergeCell ref="F71:H71"/>
    <mergeCell ref="I71:J71"/>
    <mergeCell ref="D72:E72"/>
    <mergeCell ref="F72:H72"/>
    <mergeCell ref="I72:J72"/>
    <mergeCell ref="D73:E73"/>
    <mergeCell ref="F73:H73"/>
    <mergeCell ref="I73:J73"/>
    <mergeCell ref="D74:E74"/>
    <mergeCell ref="F74:H74"/>
    <mergeCell ref="I74:J74"/>
    <mergeCell ref="D75:E75"/>
    <mergeCell ref="F75:H75"/>
    <mergeCell ref="I75:J75"/>
    <mergeCell ref="D76:E76"/>
    <mergeCell ref="F76:H76"/>
    <mergeCell ref="I76:J76"/>
    <mergeCell ref="D77:E77"/>
    <mergeCell ref="F77:H77"/>
    <mergeCell ref="I77:J77"/>
    <mergeCell ref="D78:E78"/>
    <mergeCell ref="F78:H78"/>
    <mergeCell ref="I78:J78"/>
    <mergeCell ref="D79:E79"/>
    <mergeCell ref="F79:H79"/>
    <mergeCell ref="I79:J79"/>
    <mergeCell ref="D80:E80"/>
    <mergeCell ref="F80:H80"/>
    <mergeCell ref="I80:J80"/>
    <mergeCell ref="D81:E81"/>
    <mergeCell ref="F81:H81"/>
    <mergeCell ref="I81:J81"/>
    <mergeCell ref="D82:E82"/>
    <mergeCell ref="F82:H82"/>
    <mergeCell ref="I82:J82"/>
    <mergeCell ref="D83:E83"/>
    <mergeCell ref="F83:H83"/>
    <mergeCell ref="I83:J83"/>
    <mergeCell ref="D84:E84"/>
    <mergeCell ref="F84:H84"/>
    <mergeCell ref="I84:J84"/>
    <mergeCell ref="D85:E85"/>
    <mergeCell ref="F85:H85"/>
    <mergeCell ref="I85:J85"/>
    <mergeCell ref="D90:E90"/>
    <mergeCell ref="F90:H90"/>
    <mergeCell ref="I90:J90"/>
    <mergeCell ref="D91:E91"/>
    <mergeCell ref="F91:H91"/>
    <mergeCell ref="I91:J91"/>
    <mergeCell ref="D92:E92"/>
    <mergeCell ref="F92:H92"/>
    <mergeCell ref="I92:J92"/>
    <mergeCell ref="D93:E93"/>
    <mergeCell ref="F93:H93"/>
    <mergeCell ref="I93:J93"/>
    <mergeCell ref="D94:E94"/>
    <mergeCell ref="F94:H94"/>
    <mergeCell ref="I94:J94"/>
    <mergeCell ref="D95:E95"/>
    <mergeCell ref="F95:H95"/>
    <mergeCell ref="I95:J95"/>
    <mergeCell ref="D96:E96"/>
    <mergeCell ref="F96:H96"/>
    <mergeCell ref="I96:J96"/>
    <mergeCell ref="D97:E97"/>
    <mergeCell ref="F97:H97"/>
    <mergeCell ref="I97:J97"/>
    <mergeCell ref="D98:E98"/>
    <mergeCell ref="F98:H98"/>
    <mergeCell ref="I98:J98"/>
    <mergeCell ref="D99:E99"/>
    <mergeCell ref="F99:H99"/>
    <mergeCell ref="I99:J99"/>
    <mergeCell ref="D100:E100"/>
    <mergeCell ref="F100:H100"/>
    <mergeCell ref="I100:J100"/>
    <mergeCell ref="D101:E101"/>
    <mergeCell ref="F101:H101"/>
    <mergeCell ref="I101:J101"/>
    <mergeCell ref="D102:E102"/>
    <mergeCell ref="F102:H102"/>
    <mergeCell ref="I102:J102"/>
    <mergeCell ref="D103:E103"/>
    <mergeCell ref="F103:H103"/>
    <mergeCell ref="I103:J103"/>
    <mergeCell ref="D104:E104"/>
    <mergeCell ref="F104:H104"/>
    <mergeCell ref="I104:J104"/>
    <mergeCell ref="D105:E105"/>
    <mergeCell ref="F105:H105"/>
    <mergeCell ref="I105:J105"/>
    <mergeCell ref="D106:E106"/>
    <mergeCell ref="F106:H106"/>
    <mergeCell ref="I106:J106"/>
    <mergeCell ref="D107:E107"/>
    <mergeCell ref="F107:H107"/>
    <mergeCell ref="I107:J107"/>
    <mergeCell ref="D108:E108"/>
    <mergeCell ref="F108:H108"/>
    <mergeCell ref="I108:J108"/>
    <mergeCell ref="D109:E109"/>
    <mergeCell ref="F109:H109"/>
    <mergeCell ref="I109:J109"/>
    <mergeCell ref="D110:E110"/>
    <mergeCell ref="F110:H110"/>
    <mergeCell ref="I110:J110"/>
    <mergeCell ref="D111:E111"/>
    <mergeCell ref="F111:H111"/>
    <mergeCell ref="I111:J111"/>
    <mergeCell ref="D112:E112"/>
    <mergeCell ref="F112:H112"/>
    <mergeCell ref="I112:J112"/>
    <mergeCell ref="D113:E113"/>
    <mergeCell ref="F113:H113"/>
    <mergeCell ref="I113:J113"/>
    <mergeCell ref="D114:E114"/>
    <mergeCell ref="F114:H114"/>
    <mergeCell ref="I114:J114"/>
    <mergeCell ref="D115:E115"/>
    <mergeCell ref="F115:H115"/>
    <mergeCell ref="I115:J115"/>
    <mergeCell ref="D116:E116"/>
    <mergeCell ref="F116:H116"/>
    <mergeCell ref="I116:J116"/>
    <mergeCell ref="D117:E117"/>
    <mergeCell ref="F117:H117"/>
    <mergeCell ref="I117:J117"/>
    <mergeCell ref="D118:E118"/>
    <mergeCell ref="F118:H118"/>
    <mergeCell ref="I118:J118"/>
    <mergeCell ref="D119:E119"/>
    <mergeCell ref="F119:H119"/>
    <mergeCell ref="I119:J119"/>
    <mergeCell ref="D120:E120"/>
    <mergeCell ref="F120:H120"/>
    <mergeCell ref="I120:J120"/>
    <mergeCell ref="D121:E121"/>
    <mergeCell ref="F121:H121"/>
    <mergeCell ref="I121:J121"/>
    <mergeCell ref="D122:E122"/>
    <mergeCell ref="F122:H122"/>
    <mergeCell ref="I122:J122"/>
    <mergeCell ref="D123:E123"/>
    <mergeCell ref="F123:H123"/>
    <mergeCell ref="I123:J123"/>
    <mergeCell ref="D124:E124"/>
    <mergeCell ref="F124:H124"/>
    <mergeCell ref="I124:J124"/>
    <mergeCell ref="D127:E127"/>
    <mergeCell ref="F127:H127"/>
    <mergeCell ref="I127:J127"/>
    <mergeCell ref="D126:E126"/>
    <mergeCell ref="F126:H126"/>
    <mergeCell ref="I126:J126"/>
    <mergeCell ref="D128:E128"/>
    <mergeCell ref="F128:H128"/>
    <mergeCell ref="I128:J128"/>
    <mergeCell ref="D129:E129"/>
    <mergeCell ref="F129:H129"/>
    <mergeCell ref="I129:J129"/>
    <mergeCell ref="D130:E130"/>
    <mergeCell ref="F130:H130"/>
    <mergeCell ref="I130:J130"/>
    <mergeCell ref="D131:E131"/>
    <mergeCell ref="F131:H131"/>
    <mergeCell ref="I131:J131"/>
    <mergeCell ref="D132:E132"/>
    <mergeCell ref="F132:H132"/>
    <mergeCell ref="I132:J132"/>
    <mergeCell ref="D133:E133"/>
    <mergeCell ref="F133:H133"/>
    <mergeCell ref="I133:J133"/>
    <mergeCell ref="D134:E134"/>
    <mergeCell ref="F134:H134"/>
    <mergeCell ref="I134:J134"/>
    <mergeCell ref="D135:E135"/>
    <mergeCell ref="F135:H135"/>
    <mergeCell ref="I135:J135"/>
    <mergeCell ref="D136:E136"/>
    <mergeCell ref="F136:H136"/>
    <mergeCell ref="I136:J136"/>
    <mergeCell ref="D137:E137"/>
    <mergeCell ref="F137:H137"/>
    <mergeCell ref="I137:J137"/>
    <mergeCell ref="I140:J140"/>
    <mergeCell ref="D141:E141"/>
    <mergeCell ref="F141:H141"/>
    <mergeCell ref="I141:J141"/>
    <mergeCell ref="D142:E142"/>
    <mergeCell ref="F142:H142"/>
    <mergeCell ref="I142:J142"/>
    <mergeCell ref="D140:E140"/>
    <mergeCell ref="F140:H140"/>
    <mergeCell ref="D143:E143"/>
    <mergeCell ref="F143:H143"/>
    <mergeCell ref="I143:J143"/>
    <mergeCell ref="D144:E144"/>
    <mergeCell ref="F144:H144"/>
    <mergeCell ref="I144:J144"/>
    <mergeCell ref="D145:E145"/>
    <mergeCell ref="F145:H145"/>
    <mergeCell ref="I145:J145"/>
    <mergeCell ref="D146:E146"/>
    <mergeCell ref="F146:H146"/>
    <mergeCell ref="I146:J146"/>
    <mergeCell ref="D147:E147"/>
    <mergeCell ref="F147:H147"/>
    <mergeCell ref="I147:J147"/>
    <mergeCell ref="D148:E148"/>
    <mergeCell ref="F148:H148"/>
    <mergeCell ref="I148:J148"/>
    <mergeCell ref="D149:E149"/>
    <mergeCell ref="F149:H149"/>
    <mergeCell ref="I149:J149"/>
    <mergeCell ref="D150:E150"/>
    <mergeCell ref="F150:H150"/>
    <mergeCell ref="I150:J150"/>
    <mergeCell ref="D153:E153"/>
    <mergeCell ref="F153:H153"/>
    <mergeCell ref="I153:J153"/>
    <mergeCell ref="D151:E151"/>
    <mergeCell ref="F151:H151"/>
    <mergeCell ref="I151:J151"/>
    <mergeCell ref="D152:E152"/>
    <mergeCell ref="F152:H152"/>
    <mergeCell ref="I152:J152"/>
    <mergeCell ref="D154:E154"/>
    <mergeCell ref="F154:H154"/>
    <mergeCell ref="I154:J154"/>
    <mergeCell ref="D155:E155"/>
    <mergeCell ref="F155:H155"/>
    <mergeCell ref="I155:J155"/>
    <mergeCell ref="D156:E156"/>
    <mergeCell ref="F156:H156"/>
    <mergeCell ref="I156:J156"/>
    <mergeCell ref="D157:E157"/>
    <mergeCell ref="F157:H157"/>
    <mergeCell ref="I157:J157"/>
    <mergeCell ref="D158:E158"/>
    <mergeCell ref="F158:H158"/>
    <mergeCell ref="I158:J158"/>
    <mergeCell ref="D159:E159"/>
    <mergeCell ref="F159:H159"/>
    <mergeCell ref="I159:J159"/>
    <mergeCell ref="D160:E160"/>
    <mergeCell ref="F160:H160"/>
    <mergeCell ref="I160:J160"/>
    <mergeCell ref="B161:J161"/>
    <mergeCell ref="D162:E162"/>
    <mergeCell ref="F162:H162"/>
    <mergeCell ref="I162:J162"/>
    <mergeCell ref="D163:E163"/>
    <mergeCell ref="F163:H163"/>
    <mergeCell ref="I163:J163"/>
    <mergeCell ref="D164:E164"/>
    <mergeCell ref="F164:H164"/>
    <mergeCell ref="I164:J164"/>
    <mergeCell ref="D165:E165"/>
    <mergeCell ref="F165:H165"/>
    <mergeCell ref="I165:J165"/>
    <mergeCell ref="D166:E166"/>
    <mergeCell ref="F166:H166"/>
    <mergeCell ref="I166:J166"/>
    <mergeCell ref="D167:E167"/>
    <mergeCell ref="F167:H167"/>
    <mergeCell ref="I167:J167"/>
    <mergeCell ref="D168:E168"/>
    <mergeCell ref="F168:H168"/>
    <mergeCell ref="I168:J168"/>
    <mergeCell ref="D169:E169"/>
    <mergeCell ref="F169:H169"/>
    <mergeCell ref="I169:J169"/>
    <mergeCell ref="D170:E170"/>
    <mergeCell ref="F170:H170"/>
    <mergeCell ref="I170:J170"/>
    <mergeCell ref="D171:E171"/>
    <mergeCell ref="F171:H171"/>
    <mergeCell ref="I171:J171"/>
    <mergeCell ref="D172:E172"/>
    <mergeCell ref="F172:H172"/>
    <mergeCell ref="I172:J172"/>
    <mergeCell ref="D173:E173"/>
    <mergeCell ref="F173:H173"/>
    <mergeCell ref="I173:J173"/>
    <mergeCell ref="D174:E174"/>
    <mergeCell ref="F174:H174"/>
    <mergeCell ref="I174:J174"/>
    <mergeCell ref="D175:E175"/>
    <mergeCell ref="F175:H175"/>
    <mergeCell ref="I175:J175"/>
    <mergeCell ref="D176:E176"/>
    <mergeCell ref="F176:H176"/>
    <mergeCell ref="I176:J176"/>
    <mergeCell ref="A179:J179"/>
    <mergeCell ref="D177:E177"/>
    <mergeCell ref="F177:H177"/>
    <mergeCell ref="I177:J177"/>
    <mergeCell ref="D178:E178"/>
    <mergeCell ref="F178:H178"/>
    <mergeCell ref="I178:J178"/>
    <mergeCell ref="D52:E52"/>
    <mergeCell ref="F52:H52"/>
    <mergeCell ref="I52:J52"/>
    <mergeCell ref="D53:E53"/>
    <mergeCell ref="F53:H53"/>
    <mergeCell ref="I53:J5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79"/>
  <sheetViews>
    <sheetView zoomScalePageLayoutView="0" workbookViewId="0" topLeftCell="A71">
      <selection activeCell="A1" sqref="A1:IV16384"/>
    </sheetView>
  </sheetViews>
  <sheetFormatPr defaultColWidth="9.00390625" defaultRowHeight="12.75"/>
  <cols>
    <col min="1" max="1" width="3.625" style="0" customWidth="1"/>
    <col min="2" max="2" width="43.875" style="0" customWidth="1"/>
    <col min="3" max="3" width="8.75390625" style="0" hidden="1" customWidth="1"/>
    <col min="5" max="5" width="0.37109375" style="0" customWidth="1"/>
    <col min="7" max="7" width="2.25390625" style="0" customWidth="1"/>
    <col min="8" max="8" width="9.125" style="0" hidden="1" customWidth="1"/>
    <col min="10" max="10" width="0.875" style="0" customWidth="1"/>
    <col min="11" max="11" width="10.625" style="0" customWidth="1"/>
  </cols>
  <sheetData>
    <row r="1" spans="1:11" ht="15.75">
      <c r="A1" s="1"/>
      <c r="B1" s="13"/>
      <c r="C1" s="14"/>
      <c r="D1" s="14"/>
      <c r="E1" s="84" t="s">
        <v>111</v>
      </c>
      <c r="F1" s="84"/>
      <c r="G1" s="84"/>
      <c r="H1" s="84"/>
      <c r="I1" s="84"/>
      <c r="J1" s="84"/>
      <c r="K1" s="84"/>
    </row>
    <row r="2" spans="1:11" ht="15.75">
      <c r="A2" s="1"/>
      <c r="B2" s="15"/>
      <c r="C2" s="16"/>
      <c r="D2" s="16"/>
      <c r="E2" s="85" t="s">
        <v>110</v>
      </c>
      <c r="F2" s="85"/>
      <c r="G2" s="85"/>
      <c r="H2" s="85"/>
      <c r="I2" s="85"/>
      <c r="J2" s="85"/>
      <c r="K2" s="85"/>
    </row>
    <row r="3" spans="1:11" ht="12.75">
      <c r="A3" s="89"/>
      <c r="B3" s="89"/>
      <c r="C3" s="90"/>
      <c r="D3" s="90"/>
      <c r="E3" s="85" t="s">
        <v>112</v>
      </c>
      <c r="F3" s="85"/>
      <c r="G3" s="85"/>
      <c r="H3" s="85"/>
      <c r="I3" s="85"/>
      <c r="J3" s="85"/>
      <c r="K3" s="85"/>
    </row>
    <row r="4" spans="1:11" ht="12.75">
      <c r="A4" s="2"/>
      <c r="B4" s="4"/>
      <c r="C4" s="3"/>
      <c r="D4" s="3"/>
      <c r="E4" s="85" t="s">
        <v>274</v>
      </c>
      <c r="F4" s="85"/>
      <c r="G4" s="85"/>
      <c r="H4" s="85"/>
      <c r="I4" s="85"/>
      <c r="J4" s="85"/>
      <c r="K4" s="85"/>
    </row>
    <row r="5" spans="1:11" ht="12.75">
      <c r="A5" s="86"/>
      <c r="B5" s="86"/>
      <c r="C5" s="86"/>
      <c r="D5" s="86"/>
      <c r="E5" s="86"/>
      <c r="F5" s="86"/>
      <c r="G5" s="86"/>
      <c r="H5" s="86"/>
      <c r="I5" s="86"/>
      <c r="J5" s="86"/>
      <c r="K5" s="86"/>
    </row>
    <row r="6" spans="1:11" ht="12.75">
      <c r="A6" s="87" t="s">
        <v>247</v>
      </c>
      <c r="B6" s="88"/>
      <c r="C6" s="88"/>
      <c r="D6" s="88"/>
      <c r="E6" s="88"/>
      <c r="F6" s="88"/>
      <c r="G6" s="88"/>
      <c r="H6" s="88"/>
      <c r="I6" s="88"/>
      <c r="J6" s="88"/>
      <c r="K6" s="88"/>
    </row>
    <row r="7" spans="1:11" ht="12.75">
      <c r="A7" s="88"/>
      <c r="B7" s="88"/>
      <c r="C7" s="88"/>
      <c r="D7" s="88"/>
      <c r="E7" s="88"/>
      <c r="F7" s="88"/>
      <c r="G7" s="88"/>
      <c r="H7" s="88"/>
      <c r="I7" s="88"/>
      <c r="J7" s="88"/>
      <c r="K7" s="88"/>
    </row>
    <row r="8" spans="1:11" ht="17.25" customHeight="1" thickBot="1">
      <c r="A8" s="88"/>
      <c r="B8" s="88"/>
      <c r="C8" s="88"/>
      <c r="D8" s="88"/>
      <c r="E8" s="88"/>
      <c r="F8" s="88"/>
      <c r="G8" s="88"/>
      <c r="H8" s="88"/>
      <c r="I8" s="88"/>
      <c r="J8" s="88"/>
      <c r="K8" s="88"/>
    </row>
    <row r="9" spans="1:11" ht="48" thickBot="1">
      <c r="A9" s="11" t="s">
        <v>4</v>
      </c>
      <c r="B9" s="31" t="s">
        <v>5</v>
      </c>
      <c r="C9" s="32"/>
      <c r="D9" s="93" t="s">
        <v>185</v>
      </c>
      <c r="E9" s="93"/>
      <c r="F9" s="93" t="s">
        <v>2</v>
      </c>
      <c r="G9" s="93"/>
      <c r="H9" s="93"/>
      <c r="I9" s="93" t="s">
        <v>3</v>
      </c>
      <c r="J9" s="94"/>
      <c r="K9" s="35" t="s">
        <v>248</v>
      </c>
    </row>
    <row r="10" spans="1:11" ht="16.5" thickBot="1">
      <c r="A10" s="11" t="s">
        <v>166</v>
      </c>
      <c r="B10" s="95" t="s">
        <v>167</v>
      </c>
      <c r="C10" s="96"/>
      <c r="D10" s="96"/>
      <c r="E10" s="96"/>
      <c r="F10" s="96"/>
      <c r="G10" s="96"/>
      <c r="H10" s="96"/>
      <c r="I10" s="96"/>
      <c r="J10" s="97"/>
      <c r="K10" s="48">
        <f>K11+K42+K47+K62+K77+K117+K127+K140+K153</f>
        <v>14905.42</v>
      </c>
    </row>
    <row r="11" spans="1:11" ht="15.75">
      <c r="A11" s="11"/>
      <c r="B11" s="17" t="s">
        <v>24</v>
      </c>
      <c r="C11" s="33"/>
      <c r="D11" s="91" t="s">
        <v>186</v>
      </c>
      <c r="E11" s="91"/>
      <c r="F11" s="91" t="s">
        <v>25</v>
      </c>
      <c r="G11" s="91"/>
      <c r="H11" s="91"/>
      <c r="I11" s="91" t="s">
        <v>23</v>
      </c>
      <c r="J11" s="91"/>
      <c r="K11" s="34">
        <f>K12+K18+K24+K30+K34</f>
        <v>7346.900000000001</v>
      </c>
    </row>
    <row r="12" spans="1:11" ht="58.5" customHeight="1">
      <c r="A12" s="12"/>
      <c r="B12" s="8" t="s">
        <v>31</v>
      </c>
      <c r="C12" s="50"/>
      <c r="D12" s="92" t="s">
        <v>187</v>
      </c>
      <c r="E12" s="92"/>
      <c r="F12" s="92" t="s">
        <v>26</v>
      </c>
      <c r="G12" s="92"/>
      <c r="H12" s="92"/>
      <c r="I12" s="92" t="s">
        <v>27</v>
      </c>
      <c r="J12" s="92"/>
      <c r="K12" s="27">
        <f>K13</f>
        <v>420</v>
      </c>
    </row>
    <row r="13" spans="1:11" ht="57" customHeight="1">
      <c r="A13" s="12"/>
      <c r="B13" s="6" t="s">
        <v>28</v>
      </c>
      <c r="C13" s="51"/>
      <c r="D13" s="98" t="s">
        <v>187</v>
      </c>
      <c r="E13" s="98"/>
      <c r="F13" s="98" t="s">
        <v>29</v>
      </c>
      <c r="G13" s="98"/>
      <c r="H13" s="98"/>
      <c r="I13" s="98" t="s">
        <v>27</v>
      </c>
      <c r="J13" s="98"/>
      <c r="K13" s="28">
        <f>K14+K16</f>
        <v>420</v>
      </c>
    </row>
    <row r="14" spans="1:11" ht="15.75" hidden="1">
      <c r="A14" s="12"/>
      <c r="B14" s="6" t="s">
        <v>32</v>
      </c>
      <c r="C14" s="51"/>
      <c r="D14" s="98" t="s">
        <v>187</v>
      </c>
      <c r="E14" s="98"/>
      <c r="F14" s="98" t="s">
        <v>33</v>
      </c>
      <c r="G14" s="98"/>
      <c r="H14" s="98"/>
      <c r="I14" s="98" t="s">
        <v>27</v>
      </c>
      <c r="J14" s="98"/>
      <c r="K14" s="28"/>
    </row>
    <row r="15" spans="1:11" ht="25.5" hidden="1">
      <c r="A15" s="12"/>
      <c r="B15" s="6" t="s">
        <v>30</v>
      </c>
      <c r="C15" s="51"/>
      <c r="D15" s="98" t="s">
        <v>187</v>
      </c>
      <c r="E15" s="98"/>
      <c r="F15" s="98" t="s">
        <v>33</v>
      </c>
      <c r="G15" s="98"/>
      <c r="H15" s="98"/>
      <c r="I15" s="98">
        <v>500</v>
      </c>
      <c r="J15" s="98"/>
      <c r="K15" s="28"/>
    </row>
    <row r="16" spans="1:11" ht="25.5">
      <c r="A16" s="12"/>
      <c r="B16" s="6" t="s">
        <v>34</v>
      </c>
      <c r="C16" s="51"/>
      <c r="D16" s="98" t="s">
        <v>187</v>
      </c>
      <c r="E16" s="98"/>
      <c r="F16" s="98" t="s">
        <v>35</v>
      </c>
      <c r="G16" s="98"/>
      <c r="H16" s="98"/>
      <c r="I16" s="98" t="s">
        <v>23</v>
      </c>
      <c r="J16" s="98"/>
      <c r="K16" s="28">
        <f>K17</f>
        <v>420</v>
      </c>
    </row>
    <row r="17" spans="1:11" ht="25.5">
      <c r="A17" s="12"/>
      <c r="B17" s="26" t="s">
        <v>30</v>
      </c>
      <c r="C17" s="52" t="s">
        <v>172</v>
      </c>
      <c r="D17" s="99" t="s">
        <v>187</v>
      </c>
      <c r="E17" s="99"/>
      <c r="F17" s="99" t="s">
        <v>35</v>
      </c>
      <c r="G17" s="99"/>
      <c r="H17" s="99"/>
      <c r="I17" s="99">
        <v>500</v>
      </c>
      <c r="J17" s="99"/>
      <c r="K17" s="29">
        <v>420</v>
      </c>
    </row>
    <row r="18" spans="1:11" ht="62.25" customHeight="1">
      <c r="A18" s="12"/>
      <c r="B18" s="8" t="s">
        <v>36</v>
      </c>
      <c r="C18" s="50"/>
      <c r="D18" s="92" t="s">
        <v>188</v>
      </c>
      <c r="E18" s="92"/>
      <c r="F18" s="92" t="s">
        <v>37</v>
      </c>
      <c r="G18" s="92"/>
      <c r="H18" s="92"/>
      <c r="I18" s="92" t="s">
        <v>27</v>
      </c>
      <c r="J18" s="92"/>
      <c r="K18" s="27">
        <f>K19</f>
        <v>5949.400000000001</v>
      </c>
    </row>
    <row r="19" spans="1:11" ht="57" customHeight="1">
      <c r="A19" s="12"/>
      <c r="B19" s="6" t="s">
        <v>28</v>
      </c>
      <c r="C19" s="51"/>
      <c r="D19" s="98" t="s">
        <v>188</v>
      </c>
      <c r="E19" s="98"/>
      <c r="F19" s="98" t="s">
        <v>29</v>
      </c>
      <c r="G19" s="98"/>
      <c r="H19" s="98"/>
      <c r="I19" s="98" t="s">
        <v>23</v>
      </c>
      <c r="J19" s="98"/>
      <c r="K19" s="28">
        <f>K20+K22+K28</f>
        <v>5949.400000000001</v>
      </c>
    </row>
    <row r="20" spans="1:11" ht="15.75">
      <c r="A20" s="12"/>
      <c r="B20" s="6" t="s">
        <v>32</v>
      </c>
      <c r="C20" s="51"/>
      <c r="D20" s="98" t="s">
        <v>188</v>
      </c>
      <c r="E20" s="98"/>
      <c r="F20" s="98" t="s">
        <v>33</v>
      </c>
      <c r="G20" s="98"/>
      <c r="H20" s="98"/>
      <c r="I20" s="98" t="s">
        <v>23</v>
      </c>
      <c r="J20" s="98"/>
      <c r="K20" s="28">
        <f>K21</f>
        <v>4963.7</v>
      </c>
    </row>
    <row r="21" spans="1:11" ht="25.5">
      <c r="A21" s="12"/>
      <c r="B21" s="26" t="s">
        <v>30</v>
      </c>
      <c r="C21" s="52" t="s">
        <v>173</v>
      </c>
      <c r="D21" s="99" t="s">
        <v>188</v>
      </c>
      <c r="E21" s="99"/>
      <c r="F21" s="99" t="s">
        <v>33</v>
      </c>
      <c r="G21" s="99"/>
      <c r="H21" s="99"/>
      <c r="I21" s="99">
        <v>500</v>
      </c>
      <c r="J21" s="99"/>
      <c r="K21" s="29">
        <v>4963.7</v>
      </c>
    </row>
    <row r="22" spans="1:11" ht="38.25">
      <c r="A22" s="12"/>
      <c r="B22" s="6" t="s">
        <v>38</v>
      </c>
      <c r="C22" s="51"/>
      <c r="D22" s="98" t="s">
        <v>188</v>
      </c>
      <c r="E22" s="98"/>
      <c r="F22" s="98" t="s">
        <v>39</v>
      </c>
      <c r="G22" s="98"/>
      <c r="H22" s="98"/>
      <c r="I22" s="98" t="s">
        <v>23</v>
      </c>
      <c r="J22" s="98"/>
      <c r="K22" s="28">
        <f>K23</f>
        <v>786.6</v>
      </c>
    </row>
    <row r="23" spans="1:11" ht="25.5">
      <c r="A23" s="12"/>
      <c r="B23" s="26" t="s">
        <v>30</v>
      </c>
      <c r="C23" s="52" t="s">
        <v>113</v>
      </c>
      <c r="D23" s="99" t="s">
        <v>188</v>
      </c>
      <c r="E23" s="99"/>
      <c r="F23" s="99" t="s">
        <v>39</v>
      </c>
      <c r="G23" s="99"/>
      <c r="H23" s="99"/>
      <c r="I23" s="99">
        <v>500</v>
      </c>
      <c r="J23" s="99"/>
      <c r="K23" s="29">
        <v>786.6</v>
      </c>
    </row>
    <row r="24" spans="1:11" ht="15.75" hidden="1">
      <c r="A24" s="12"/>
      <c r="B24" s="8" t="s">
        <v>180</v>
      </c>
      <c r="C24" s="50"/>
      <c r="D24" s="100" t="s">
        <v>189</v>
      </c>
      <c r="E24" s="101"/>
      <c r="F24" s="100" t="s">
        <v>25</v>
      </c>
      <c r="G24" s="102"/>
      <c r="H24" s="101"/>
      <c r="I24" s="100" t="s">
        <v>23</v>
      </c>
      <c r="J24" s="101"/>
      <c r="K24" s="27">
        <f>K25</f>
        <v>0</v>
      </c>
    </row>
    <row r="25" spans="1:11" ht="15.75" hidden="1">
      <c r="A25" s="12"/>
      <c r="B25" s="6" t="s">
        <v>181</v>
      </c>
      <c r="C25" s="51"/>
      <c r="D25" s="98" t="s">
        <v>189</v>
      </c>
      <c r="E25" s="98"/>
      <c r="F25" s="98" t="s">
        <v>183</v>
      </c>
      <c r="G25" s="98"/>
      <c r="H25" s="98"/>
      <c r="I25" s="98" t="s">
        <v>23</v>
      </c>
      <c r="J25" s="98"/>
      <c r="K25" s="28">
        <f>K26</f>
        <v>0</v>
      </c>
    </row>
    <row r="26" spans="1:11" ht="25.5" hidden="1">
      <c r="A26" s="12"/>
      <c r="B26" s="6" t="s">
        <v>182</v>
      </c>
      <c r="C26" s="51"/>
      <c r="D26" s="98" t="s">
        <v>189</v>
      </c>
      <c r="E26" s="98"/>
      <c r="F26" s="98" t="s">
        <v>184</v>
      </c>
      <c r="G26" s="98"/>
      <c r="H26" s="98"/>
      <c r="I26" s="98" t="s">
        <v>23</v>
      </c>
      <c r="J26" s="98"/>
      <c r="K26" s="28">
        <f>K27</f>
        <v>0</v>
      </c>
    </row>
    <row r="27" spans="1:11" ht="15.75" hidden="1">
      <c r="A27" s="12"/>
      <c r="B27" s="26" t="s">
        <v>44</v>
      </c>
      <c r="C27" s="52"/>
      <c r="D27" s="99" t="s">
        <v>189</v>
      </c>
      <c r="E27" s="99"/>
      <c r="F27" s="99" t="s">
        <v>184</v>
      </c>
      <c r="G27" s="99"/>
      <c r="H27" s="99"/>
      <c r="I27" s="99" t="s">
        <v>9</v>
      </c>
      <c r="J27" s="99"/>
      <c r="K27" s="29"/>
    </row>
    <row r="28" spans="1:11" ht="89.25">
      <c r="A28" s="12"/>
      <c r="B28" s="7" t="s">
        <v>21</v>
      </c>
      <c r="C28" s="51"/>
      <c r="D28" s="98" t="s">
        <v>188</v>
      </c>
      <c r="E28" s="98"/>
      <c r="F28" s="98" t="s">
        <v>22</v>
      </c>
      <c r="G28" s="98"/>
      <c r="H28" s="98"/>
      <c r="I28" s="98" t="s">
        <v>23</v>
      </c>
      <c r="J28" s="98"/>
      <c r="K28" s="28">
        <f>K29</f>
        <v>199.1</v>
      </c>
    </row>
    <row r="29" spans="1:11" ht="15.75">
      <c r="A29" s="12"/>
      <c r="B29" s="26" t="s">
        <v>17</v>
      </c>
      <c r="C29" s="55"/>
      <c r="D29" s="109" t="s">
        <v>188</v>
      </c>
      <c r="E29" s="109"/>
      <c r="F29" s="109" t="s">
        <v>22</v>
      </c>
      <c r="G29" s="109"/>
      <c r="H29" s="109"/>
      <c r="I29" s="109" t="s">
        <v>1</v>
      </c>
      <c r="J29" s="109"/>
      <c r="K29" s="29">
        <v>199.1</v>
      </c>
    </row>
    <row r="30" spans="1:11" ht="15.75">
      <c r="A30" s="12"/>
      <c r="B30" s="8" t="s">
        <v>40</v>
      </c>
      <c r="C30" s="50"/>
      <c r="D30" s="92" t="s">
        <v>264</v>
      </c>
      <c r="E30" s="92"/>
      <c r="F30" s="92" t="s">
        <v>25</v>
      </c>
      <c r="G30" s="92"/>
      <c r="H30" s="92"/>
      <c r="I30" s="92" t="s">
        <v>23</v>
      </c>
      <c r="J30" s="92"/>
      <c r="K30" s="27">
        <f>K31</f>
        <v>100</v>
      </c>
    </row>
    <row r="31" spans="1:11" ht="15.75">
      <c r="A31" s="12"/>
      <c r="B31" s="6" t="s">
        <v>40</v>
      </c>
      <c r="C31" s="51"/>
      <c r="D31" s="98" t="s">
        <v>264</v>
      </c>
      <c r="E31" s="98"/>
      <c r="F31" s="98" t="s">
        <v>41</v>
      </c>
      <c r="G31" s="98"/>
      <c r="H31" s="98"/>
      <c r="I31" s="98" t="s">
        <v>23</v>
      </c>
      <c r="J31" s="98"/>
      <c r="K31" s="28">
        <f>K32</f>
        <v>100</v>
      </c>
    </row>
    <row r="32" spans="1:11" ht="15.75">
      <c r="A32" s="12"/>
      <c r="B32" s="6" t="s">
        <v>42</v>
      </c>
      <c r="C32" s="51"/>
      <c r="D32" s="98" t="s">
        <v>264</v>
      </c>
      <c r="E32" s="98"/>
      <c r="F32" s="98" t="s">
        <v>43</v>
      </c>
      <c r="G32" s="98"/>
      <c r="H32" s="98"/>
      <c r="I32" s="98" t="s">
        <v>23</v>
      </c>
      <c r="J32" s="98"/>
      <c r="K32" s="28">
        <f>K33</f>
        <v>100</v>
      </c>
    </row>
    <row r="33" spans="1:11" ht="15.75">
      <c r="A33" s="12"/>
      <c r="B33" s="26" t="s">
        <v>44</v>
      </c>
      <c r="C33" s="52"/>
      <c r="D33" s="99" t="s">
        <v>264</v>
      </c>
      <c r="E33" s="99"/>
      <c r="F33" s="99" t="s">
        <v>43</v>
      </c>
      <c r="G33" s="99"/>
      <c r="H33" s="99"/>
      <c r="I33" s="99" t="s">
        <v>18</v>
      </c>
      <c r="J33" s="99"/>
      <c r="K33" s="29">
        <v>100</v>
      </c>
    </row>
    <row r="34" spans="1:11" ht="20.25" customHeight="1">
      <c r="A34" s="12"/>
      <c r="B34" s="8" t="s">
        <v>45</v>
      </c>
      <c r="C34" s="50"/>
      <c r="D34" s="92" t="s">
        <v>265</v>
      </c>
      <c r="E34" s="92"/>
      <c r="F34" s="92" t="s">
        <v>46</v>
      </c>
      <c r="G34" s="92"/>
      <c r="H34" s="92"/>
      <c r="I34" s="92" t="s">
        <v>27</v>
      </c>
      <c r="J34" s="92"/>
      <c r="K34" s="27">
        <f>K35+K38</f>
        <v>877.5</v>
      </c>
    </row>
    <row r="35" spans="1:11" ht="28.5" customHeight="1">
      <c r="A35" s="12"/>
      <c r="B35" s="6" t="s">
        <v>51</v>
      </c>
      <c r="C35" s="51"/>
      <c r="D35" s="98" t="s">
        <v>265</v>
      </c>
      <c r="E35" s="98"/>
      <c r="F35" s="98" t="s">
        <v>52</v>
      </c>
      <c r="G35" s="98"/>
      <c r="H35" s="98"/>
      <c r="I35" s="98" t="s">
        <v>23</v>
      </c>
      <c r="J35" s="98"/>
      <c r="K35" s="28">
        <f>K36</f>
        <v>582.5</v>
      </c>
    </row>
    <row r="36" spans="1:11" ht="18.75" customHeight="1">
      <c r="A36" s="12"/>
      <c r="B36" s="6" t="s">
        <v>53</v>
      </c>
      <c r="C36" s="51"/>
      <c r="D36" s="98" t="s">
        <v>265</v>
      </c>
      <c r="E36" s="98"/>
      <c r="F36" s="98" t="s">
        <v>54</v>
      </c>
      <c r="G36" s="98"/>
      <c r="H36" s="98"/>
      <c r="I36" s="98" t="s">
        <v>23</v>
      </c>
      <c r="J36" s="98"/>
      <c r="K36" s="28">
        <f>K37</f>
        <v>582.5</v>
      </c>
    </row>
    <row r="37" spans="1:11" ht="25.5">
      <c r="A37" s="12"/>
      <c r="B37" s="26" t="s">
        <v>30</v>
      </c>
      <c r="C37" s="52" t="s">
        <v>159</v>
      </c>
      <c r="D37" s="99" t="s">
        <v>265</v>
      </c>
      <c r="E37" s="99"/>
      <c r="F37" s="99" t="s">
        <v>218</v>
      </c>
      <c r="G37" s="99"/>
      <c r="H37" s="99"/>
      <c r="I37" s="99">
        <v>500</v>
      </c>
      <c r="J37" s="99"/>
      <c r="K37" s="29">
        <v>582.5</v>
      </c>
    </row>
    <row r="38" spans="1:11" ht="15.75">
      <c r="A38" s="12"/>
      <c r="B38" s="61" t="s">
        <v>58</v>
      </c>
      <c r="C38" s="62" t="s">
        <v>234</v>
      </c>
      <c r="D38" s="116" t="s">
        <v>265</v>
      </c>
      <c r="E38" s="116"/>
      <c r="F38" s="116" t="s">
        <v>235</v>
      </c>
      <c r="G38" s="116"/>
      <c r="H38" s="116"/>
      <c r="I38" s="116">
        <v>500</v>
      </c>
      <c r="J38" s="116"/>
      <c r="K38" s="63">
        <f>K39+K40+K41</f>
        <v>295</v>
      </c>
    </row>
    <row r="39" spans="1:12" ht="43.5" customHeight="1">
      <c r="A39" s="12"/>
      <c r="B39" s="26" t="s">
        <v>236</v>
      </c>
      <c r="C39" s="52" t="s">
        <v>234</v>
      </c>
      <c r="D39" s="99" t="s">
        <v>265</v>
      </c>
      <c r="E39" s="99"/>
      <c r="F39" s="99" t="s">
        <v>237</v>
      </c>
      <c r="G39" s="99"/>
      <c r="H39" s="99"/>
      <c r="I39" s="99">
        <v>500</v>
      </c>
      <c r="J39" s="99"/>
      <c r="K39" s="29">
        <v>45</v>
      </c>
      <c r="L39" s="64"/>
    </row>
    <row r="40" spans="1:12" ht="76.5" customHeight="1">
      <c r="A40" s="12"/>
      <c r="B40" s="26" t="s">
        <v>250</v>
      </c>
      <c r="C40" s="52" t="s">
        <v>234</v>
      </c>
      <c r="D40" s="99" t="s">
        <v>265</v>
      </c>
      <c r="E40" s="99"/>
      <c r="F40" s="99" t="s">
        <v>239</v>
      </c>
      <c r="G40" s="99"/>
      <c r="H40" s="99"/>
      <c r="I40" s="99">
        <v>500</v>
      </c>
      <c r="J40" s="99"/>
      <c r="K40" s="29">
        <v>50</v>
      </c>
      <c r="L40" s="64"/>
    </row>
    <row r="41" spans="1:12" ht="57" customHeight="1">
      <c r="A41" s="12"/>
      <c r="B41" s="26" t="s">
        <v>251</v>
      </c>
      <c r="C41" s="52" t="s">
        <v>234</v>
      </c>
      <c r="D41" s="99" t="s">
        <v>265</v>
      </c>
      <c r="E41" s="99"/>
      <c r="F41" s="99" t="s">
        <v>273</v>
      </c>
      <c r="G41" s="99"/>
      <c r="H41" s="99"/>
      <c r="I41" s="99">
        <v>500</v>
      </c>
      <c r="J41" s="99"/>
      <c r="K41" s="29">
        <v>200</v>
      </c>
      <c r="L41" s="64"/>
    </row>
    <row r="42" spans="1:11" ht="15.75">
      <c r="A42" s="12"/>
      <c r="B42" s="8" t="s">
        <v>114</v>
      </c>
      <c r="C42" s="50"/>
      <c r="D42" s="92" t="s">
        <v>192</v>
      </c>
      <c r="E42" s="92"/>
      <c r="F42" s="92" t="s">
        <v>46</v>
      </c>
      <c r="G42" s="92"/>
      <c r="H42" s="92"/>
      <c r="I42" s="92" t="s">
        <v>27</v>
      </c>
      <c r="J42" s="92"/>
      <c r="K42" s="27">
        <f>K43</f>
        <v>328.92</v>
      </c>
    </row>
    <row r="43" spans="1:11" ht="15.75">
      <c r="A43" s="12"/>
      <c r="B43" s="8" t="s">
        <v>115</v>
      </c>
      <c r="C43" s="50"/>
      <c r="D43" s="92" t="s">
        <v>193</v>
      </c>
      <c r="E43" s="92"/>
      <c r="F43" s="92" t="s">
        <v>25</v>
      </c>
      <c r="G43" s="92"/>
      <c r="H43" s="92"/>
      <c r="I43" s="92" t="s">
        <v>23</v>
      </c>
      <c r="J43" s="92"/>
      <c r="K43" s="27">
        <f>K44</f>
        <v>328.92</v>
      </c>
    </row>
    <row r="44" spans="1:11" ht="25.5">
      <c r="A44" s="12"/>
      <c r="B44" s="6" t="s">
        <v>116</v>
      </c>
      <c r="C44" s="51"/>
      <c r="D44" s="98" t="s">
        <v>193</v>
      </c>
      <c r="E44" s="98"/>
      <c r="F44" s="98" t="s">
        <v>47</v>
      </c>
      <c r="G44" s="98"/>
      <c r="H44" s="98"/>
      <c r="I44" s="98" t="s">
        <v>23</v>
      </c>
      <c r="J44" s="98"/>
      <c r="K44" s="28">
        <f>K45</f>
        <v>328.92</v>
      </c>
    </row>
    <row r="45" spans="1:11" ht="38.25">
      <c r="A45" s="12"/>
      <c r="B45" s="6" t="s">
        <v>174</v>
      </c>
      <c r="C45" s="51"/>
      <c r="D45" s="98" t="s">
        <v>193</v>
      </c>
      <c r="E45" s="98"/>
      <c r="F45" s="98" t="s">
        <v>117</v>
      </c>
      <c r="G45" s="98"/>
      <c r="H45" s="98"/>
      <c r="I45" s="98" t="s">
        <v>23</v>
      </c>
      <c r="J45" s="98"/>
      <c r="K45" s="28">
        <f>K46</f>
        <v>328.92</v>
      </c>
    </row>
    <row r="46" spans="1:12" ht="25.5">
      <c r="A46" s="12"/>
      <c r="B46" s="26" t="s">
        <v>118</v>
      </c>
      <c r="C46" s="52" t="s">
        <v>125</v>
      </c>
      <c r="D46" s="99" t="s">
        <v>193</v>
      </c>
      <c r="E46" s="99"/>
      <c r="F46" s="99" t="s">
        <v>117</v>
      </c>
      <c r="G46" s="99"/>
      <c r="H46" s="99"/>
      <c r="I46" s="99" t="s">
        <v>9</v>
      </c>
      <c r="J46" s="99"/>
      <c r="K46" s="29">
        <v>328.92</v>
      </c>
      <c r="L46">
        <v>328.918</v>
      </c>
    </row>
    <row r="47" spans="1:11" ht="25.5">
      <c r="A47" s="12"/>
      <c r="B47" s="8" t="s">
        <v>55</v>
      </c>
      <c r="C47" s="50"/>
      <c r="D47" s="92" t="s">
        <v>194</v>
      </c>
      <c r="E47" s="92"/>
      <c r="F47" s="92" t="s">
        <v>25</v>
      </c>
      <c r="G47" s="92"/>
      <c r="H47" s="92"/>
      <c r="I47" s="92" t="s">
        <v>23</v>
      </c>
      <c r="J47" s="92"/>
      <c r="K47" s="27">
        <f>K48+K57</f>
        <v>100</v>
      </c>
    </row>
    <row r="48" spans="1:11" ht="46.5" customHeight="1">
      <c r="A48" s="12"/>
      <c r="B48" s="8" t="s">
        <v>266</v>
      </c>
      <c r="C48" s="50"/>
      <c r="D48" s="92" t="s">
        <v>195</v>
      </c>
      <c r="E48" s="92"/>
      <c r="F48" s="92" t="s">
        <v>61</v>
      </c>
      <c r="G48" s="92"/>
      <c r="H48" s="92"/>
      <c r="I48" s="92" t="s">
        <v>23</v>
      </c>
      <c r="J48" s="92"/>
      <c r="K48" s="27">
        <f>K49+K52+K54</f>
        <v>50</v>
      </c>
    </row>
    <row r="49" spans="1:11" ht="42" customHeight="1">
      <c r="A49" s="12"/>
      <c r="B49" s="6" t="s">
        <v>62</v>
      </c>
      <c r="C49" s="51"/>
      <c r="D49" s="98" t="s">
        <v>195</v>
      </c>
      <c r="E49" s="98"/>
      <c r="F49" s="98" t="s">
        <v>63</v>
      </c>
      <c r="G49" s="98"/>
      <c r="H49" s="98"/>
      <c r="I49" s="98" t="s">
        <v>23</v>
      </c>
      <c r="J49" s="98"/>
      <c r="K49" s="28">
        <f>K50</f>
        <v>10</v>
      </c>
    </row>
    <row r="50" spans="1:11" ht="38.25">
      <c r="A50" s="12"/>
      <c r="B50" s="6" t="s">
        <v>64</v>
      </c>
      <c r="C50" s="51"/>
      <c r="D50" s="98" t="s">
        <v>195</v>
      </c>
      <c r="E50" s="98"/>
      <c r="F50" s="98" t="s">
        <v>65</v>
      </c>
      <c r="G50" s="98"/>
      <c r="H50" s="98"/>
      <c r="I50" s="98" t="s">
        <v>23</v>
      </c>
      <c r="J50" s="98"/>
      <c r="K50" s="28">
        <f>K51</f>
        <v>10</v>
      </c>
    </row>
    <row r="51" spans="1:11" ht="46.5" customHeight="1">
      <c r="A51" s="12"/>
      <c r="B51" s="26" t="s">
        <v>57</v>
      </c>
      <c r="C51" s="52" t="s">
        <v>160</v>
      </c>
      <c r="D51" s="99" t="s">
        <v>195</v>
      </c>
      <c r="E51" s="99"/>
      <c r="F51" s="99" t="s">
        <v>65</v>
      </c>
      <c r="G51" s="99"/>
      <c r="H51" s="99"/>
      <c r="I51" s="99" t="s">
        <v>9</v>
      </c>
      <c r="J51" s="99"/>
      <c r="K51" s="29">
        <v>10</v>
      </c>
    </row>
    <row r="52" spans="1:11" ht="46.5" customHeight="1">
      <c r="A52" s="12"/>
      <c r="B52" s="61" t="s">
        <v>58</v>
      </c>
      <c r="C52" s="62" t="s">
        <v>234</v>
      </c>
      <c r="D52" s="116" t="s">
        <v>195</v>
      </c>
      <c r="E52" s="116"/>
      <c r="F52" s="116" t="s">
        <v>235</v>
      </c>
      <c r="G52" s="116"/>
      <c r="H52" s="116"/>
      <c r="I52" s="116">
        <v>500</v>
      </c>
      <c r="J52" s="116"/>
      <c r="K52" s="63">
        <f>K53</f>
        <v>36.5</v>
      </c>
    </row>
    <row r="53" spans="1:11" ht="78" customHeight="1">
      <c r="A53" s="12"/>
      <c r="B53" s="26" t="s">
        <v>257</v>
      </c>
      <c r="C53" s="52" t="s">
        <v>234</v>
      </c>
      <c r="D53" s="99" t="s">
        <v>195</v>
      </c>
      <c r="E53" s="99"/>
      <c r="F53" s="99" t="s">
        <v>272</v>
      </c>
      <c r="G53" s="99"/>
      <c r="H53" s="99"/>
      <c r="I53" s="99">
        <v>500</v>
      </c>
      <c r="J53" s="99"/>
      <c r="K53" s="29">
        <v>36.5</v>
      </c>
    </row>
    <row r="54" spans="1:11" ht="22.5" customHeight="1">
      <c r="A54" s="12"/>
      <c r="B54" s="6" t="s">
        <v>140</v>
      </c>
      <c r="C54" s="51"/>
      <c r="D54" s="98" t="s">
        <v>195</v>
      </c>
      <c r="E54" s="98"/>
      <c r="F54" s="98" t="s">
        <v>141</v>
      </c>
      <c r="G54" s="98"/>
      <c r="H54" s="98"/>
      <c r="I54" s="98" t="s">
        <v>23</v>
      </c>
      <c r="J54" s="98"/>
      <c r="K54" s="28">
        <f>K55</f>
        <v>3.5</v>
      </c>
    </row>
    <row r="55" spans="1:11" ht="42.75" customHeight="1">
      <c r="A55" s="12"/>
      <c r="B55" s="6" t="s">
        <v>142</v>
      </c>
      <c r="C55" s="51"/>
      <c r="D55" s="98" t="s">
        <v>195</v>
      </c>
      <c r="E55" s="98"/>
      <c r="F55" s="98" t="s">
        <v>143</v>
      </c>
      <c r="G55" s="98"/>
      <c r="H55" s="98"/>
      <c r="I55" s="98" t="s">
        <v>23</v>
      </c>
      <c r="J55" s="98"/>
      <c r="K55" s="28">
        <f>K56</f>
        <v>3.5</v>
      </c>
    </row>
    <row r="56" spans="1:11" ht="37.5" customHeight="1">
      <c r="A56" s="12"/>
      <c r="B56" s="26" t="s">
        <v>57</v>
      </c>
      <c r="C56" s="52" t="s">
        <v>144</v>
      </c>
      <c r="D56" s="99" t="s">
        <v>195</v>
      </c>
      <c r="E56" s="99"/>
      <c r="F56" s="99" t="s">
        <v>143</v>
      </c>
      <c r="G56" s="99"/>
      <c r="H56" s="99"/>
      <c r="I56" s="99" t="s">
        <v>9</v>
      </c>
      <c r="J56" s="99"/>
      <c r="K56" s="29">
        <v>3.5</v>
      </c>
    </row>
    <row r="57" spans="1:11" ht="20.25" customHeight="1">
      <c r="A57" s="12"/>
      <c r="B57" s="8" t="s">
        <v>120</v>
      </c>
      <c r="C57" s="50"/>
      <c r="D57" s="92" t="s">
        <v>196</v>
      </c>
      <c r="E57" s="92"/>
      <c r="F57" s="92" t="s">
        <v>61</v>
      </c>
      <c r="G57" s="92"/>
      <c r="H57" s="92"/>
      <c r="I57" s="92" t="s">
        <v>23</v>
      </c>
      <c r="J57" s="92"/>
      <c r="K57" s="27">
        <f>K58</f>
        <v>50</v>
      </c>
    </row>
    <row r="58" spans="1:11" ht="40.5" customHeight="1">
      <c r="A58" s="12"/>
      <c r="B58" s="6" t="s">
        <v>57</v>
      </c>
      <c r="C58" s="51"/>
      <c r="D58" s="98" t="s">
        <v>196</v>
      </c>
      <c r="E58" s="98"/>
      <c r="F58" s="98" t="s">
        <v>175</v>
      </c>
      <c r="G58" s="98"/>
      <c r="H58" s="98"/>
      <c r="I58" s="98" t="s">
        <v>23</v>
      </c>
      <c r="J58" s="98"/>
      <c r="K58" s="28">
        <f>K59</f>
        <v>50</v>
      </c>
    </row>
    <row r="59" spans="1:11" ht="45" customHeight="1">
      <c r="A59" s="12"/>
      <c r="B59" s="6" t="s">
        <v>57</v>
      </c>
      <c r="C59" s="51"/>
      <c r="D59" s="98" t="s">
        <v>196</v>
      </c>
      <c r="E59" s="98"/>
      <c r="F59" s="98" t="s">
        <v>175</v>
      </c>
      <c r="G59" s="98"/>
      <c r="H59" s="98"/>
      <c r="I59" s="98" t="s">
        <v>23</v>
      </c>
      <c r="J59" s="98"/>
      <c r="K59" s="28">
        <f>K60+K61</f>
        <v>50</v>
      </c>
    </row>
    <row r="60" spans="1:11" ht="37.5" customHeight="1">
      <c r="A60" s="12"/>
      <c r="B60" s="26" t="s">
        <v>57</v>
      </c>
      <c r="C60" s="52" t="s">
        <v>161</v>
      </c>
      <c r="D60" s="99" t="s">
        <v>196</v>
      </c>
      <c r="E60" s="99"/>
      <c r="F60" s="99" t="s">
        <v>175</v>
      </c>
      <c r="G60" s="99"/>
      <c r="H60" s="99"/>
      <c r="I60" s="99" t="s">
        <v>20</v>
      </c>
      <c r="J60" s="99"/>
      <c r="K60" s="29">
        <v>50</v>
      </c>
    </row>
    <row r="61" spans="1:11" ht="25.5">
      <c r="A61" s="12"/>
      <c r="B61" s="26" t="s">
        <v>30</v>
      </c>
      <c r="C61" s="52"/>
      <c r="D61" s="99" t="s">
        <v>196</v>
      </c>
      <c r="E61" s="99"/>
      <c r="F61" s="99" t="s">
        <v>175</v>
      </c>
      <c r="G61" s="99"/>
      <c r="H61" s="99"/>
      <c r="I61" s="99" t="s">
        <v>9</v>
      </c>
      <c r="J61" s="99"/>
      <c r="K61" s="29"/>
    </row>
    <row r="62" spans="1:11" ht="15.75">
      <c r="A62" s="12"/>
      <c r="B62" s="8" t="s">
        <v>66</v>
      </c>
      <c r="C62" s="50"/>
      <c r="D62" s="92" t="s">
        <v>197</v>
      </c>
      <c r="E62" s="92"/>
      <c r="F62" s="92" t="s">
        <v>25</v>
      </c>
      <c r="G62" s="92"/>
      <c r="H62" s="92"/>
      <c r="I62" s="92" t="s">
        <v>23</v>
      </c>
      <c r="J62" s="92"/>
      <c r="K62" s="27">
        <f>K63+K67+K71+K74</f>
        <v>520</v>
      </c>
    </row>
    <row r="63" spans="1:11" ht="15.75" hidden="1">
      <c r="A63" s="12"/>
      <c r="B63" s="8" t="s">
        <v>240</v>
      </c>
      <c r="C63" s="50"/>
      <c r="D63" s="92" t="s">
        <v>241</v>
      </c>
      <c r="E63" s="92"/>
      <c r="F63" s="92" t="s">
        <v>242</v>
      </c>
      <c r="G63" s="92"/>
      <c r="H63" s="92"/>
      <c r="I63" s="92" t="s">
        <v>23</v>
      </c>
      <c r="J63" s="92"/>
      <c r="K63" s="27">
        <f>K64</f>
        <v>0</v>
      </c>
    </row>
    <row r="64" spans="1:11" ht="25.5" hidden="1">
      <c r="A64" s="12"/>
      <c r="B64" s="6" t="s">
        <v>243</v>
      </c>
      <c r="C64" s="50"/>
      <c r="D64" s="98" t="s">
        <v>241</v>
      </c>
      <c r="E64" s="98"/>
      <c r="F64" s="98" t="s">
        <v>242</v>
      </c>
      <c r="G64" s="98"/>
      <c r="H64" s="98"/>
      <c r="I64" s="98" t="s">
        <v>23</v>
      </c>
      <c r="J64" s="98"/>
      <c r="K64" s="28">
        <f>K65</f>
        <v>0</v>
      </c>
    </row>
    <row r="65" spans="1:11" ht="38.25" hidden="1">
      <c r="A65" s="12"/>
      <c r="B65" s="6" t="s">
        <v>244</v>
      </c>
      <c r="C65" s="50"/>
      <c r="D65" s="98" t="s">
        <v>241</v>
      </c>
      <c r="E65" s="98"/>
      <c r="F65" s="98" t="s">
        <v>242</v>
      </c>
      <c r="G65" s="98"/>
      <c r="H65" s="98"/>
      <c r="I65" s="98" t="s">
        <v>23</v>
      </c>
      <c r="J65" s="98"/>
      <c r="K65" s="28">
        <f>K66</f>
        <v>0</v>
      </c>
    </row>
    <row r="66" spans="1:11" ht="25.5" hidden="1">
      <c r="A66" s="12"/>
      <c r="B66" s="26" t="s">
        <v>30</v>
      </c>
      <c r="C66" s="50"/>
      <c r="D66" s="99" t="s">
        <v>241</v>
      </c>
      <c r="E66" s="99"/>
      <c r="F66" s="99" t="s">
        <v>242</v>
      </c>
      <c r="G66" s="99"/>
      <c r="H66" s="99"/>
      <c r="I66" s="99" t="s">
        <v>9</v>
      </c>
      <c r="J66" s="99"/>
      <c r="K66" s="29">
        <v>0</v>
      </c>
    </row>
    <row r="67" spans="1:11" ht="15.75" hidden="1">
      <c r="A67" s="12"/>
      <c r="B67" s="8" t="s">
        <v>121</v>
      </c>
      <c r="C67" s="50"/>
      <c r="D67" s="92" t="s">
        <v>198</v>
      </c>
      <c r="E67" s="92"/>
      <c r="F67" s="92" t="s">
        <v>25</v>
      </c>
      <c r="G67" s="92"/>
      <c r="H67" s="92"/>
      <c r="I67" s="92" t="s">
        <v>23</v>
      </c>
      <c r="J67" s="92"/>
      <c r="K67" s="27">
        <f>K68</f>
        <v>0</v>
      </c>
    </row>
    <row r="68" spans="1:11" ht="15.75" hidden="1">
      <c r="A68" s="12"/>
      <c r="B68" s="6" t="s">
        <v>122</v>
      </c>
      <c r="C68" s="50"/>
      <c r="D68" s="98" t="s">
        <v>198</v>
      </c>
      <c r="E68" s="98"/>
      <c r="F68" s="98" t="s">
        <v>123</v>
      </c>
      <c r="G68" s="98"/>
      <c r="H68" s="98"/>
      <c r="I68" s="98" t="s">
        <v>23</v>
      </c>
      <c r="J68" s="98"/>
      <c r="K68" s="28">
        <f>K69</f>
        <v>0</v>
      </c>
    </row>
    <row r="69" spans="1:11" ht="15.75" hidden="1">
      <c r="A69" s="12"/>
      <c r="B69" s="6" t="s">
        <v>124</v>
      </c>
      <c r="C69" s="51"/>
      <c r="D69" s="98" t="s">
        <v>198</v>
      </c>
      <c r="E69" s="98"/>
      <c r="F69" s="98" t="s">
        <v>146</v>
      </c>
      <c r="G69" s="98"/>
      <c r="H69" s="98"/>
      <c r="I69" s="98" t="s">
        <v>23</v>
      </c>
      <c r="J69" s="98"/>
      <c r="K69" s="28">
        <f>K70</f>
        <v>0</v>
      </c>
    </row>
    <row r="70" spans="1:11" ht="22.5" hidden="1">
      <c r="A70" s="12"/>
      <c r="B70" s="26" t="s">
        <v>67</v>
      </c>
      <c r="C70" s="53" t="s">
        <v>219</v>
      </c>
      <c r="D70" s="99" t="s">
        <v>198</v>
      </c>
      <c r="E70" s="99"/>
      <c r="F70" s="99" t="s">
        <v>146</v>
      </c>
      <c r="G70" s="99"/>
      <c r="H70" s="99"/>
      <c r="I70" s="99" t="s">
        <v>7</v>
      </c>
      <c r="J70" s="99"/>
      <c r="K70" s="29">
        <v>0</v>
      </c>
    </row>
    <row r="71" spans="1:11" ht="15.75">
      <c r="A71" s="12"/>
      <c r="B71" s="8" t="s">
        <v>68</v>
      </c>
      <c r="C71" s="50"/>
      <c r="D71" s="92" t="s">
        <v>212</v>
      </c>
      <c r="E71" s="92"/>
      <c r="F71" s="92" t="s">
        <v>25</v>
      </c>
      <c r="G71" s="92"/>
      <c r="H71" s="92"/>
      <c r="I71" s="92" t="s">
        <v>23</v>
      </c>
      <c r="J71" s="92"/>
      <c r="K71" s="27">
        <f>K72</f>
        <v>120</v>
      </c>
    </row>
    <row r="72" spans="1:11" ht="15.75">
      <c r="A72" s="12"/>
      <c r="B72" s="6" t="s">
        <v>245</v>
      </c>
      <c r="C72" s="50"/>
      <c r="D72" s="98" t="s">
        <v>212</v>
      </c>
      <c r="E72" s="98"/>
      <c r="F72" s="98" t="s">
        <v>246</v>
      </c>
      <c r="G72" s="98"/>
      <c r="H72" s="98"/>
      <c r="I72" s="98" t="s">
        <v>23</v>
      </c>
      <c r="J72" s="98"/>
      <c r="K72" s="28">
        <f>K73</f>
        <v>120</v>
      </c>
    </row>
    <row r="73" spans="1:11" ht="25.5">
      <c r="A73" s="12"/>
      <c r="B73" s="26" t="s">
        <v>8</v>
      </c>
      <c r="C73" s="53" t="s">
        <v>162</v>
      </c>
      <c r="D73" s="99" t="s">
        <v>212</v>
      </c>
      <c r="E73" s="99"/>
      <c r="F73" s="99" t="s">
        <v>246</v>
      </c>
      <c r="G73" s="99"/>
      <c r="H73" s="99"/>
      <c r="I73" s="99" t="s">
        <v>9</v>
      </c>
      <c r="J73" s="99"/>
      <c r="K73" s="29">
        <v>120</v>
      </c>
    </row>
    <row r="74" spans="1:11" ht="25.5">
      <c r="A74" s="12"/>
      <c r="B74" s="8" t="s">
        <v>69</v>
      </c>
      <c r="C74" s="50"/>
      <c r="D74" s="92" t="s">
        <v>199</v>
      </c>
      <c r="E74" s="92"/>
      <c r="F74" s="92" t="s">
        <v>25</v>
      </c>
      <c r="G74" s="92"/>
      <c r="H74" s="92"/>
      <c r="I74" s="92" t="s">
        <v>23</v>
      </c>
      <c r="J74" s="92"/>
      <c r="K74" s="27">
        <f>K75</f>
        <v>400</v>
      </c>
    </row>
    <row r="75" spans="1:11" ht="26.25" customHeight="1">
      <c r="A75" s="12"/>
      <c r="B75" s="6" t="s">
        <v>71</v>
      </c>
      <c r="C75" s="51"/>
      <c r="D75" s="98" t="s">
        <v>199</v>
      </c>
      <c r="E75" s="98"/>
      <c r="F75" s="98" t="s">
        <v>72</v>
      </c>
      <c r="G75" s="98"/>
      <c r="H75" s="98"/>
      <c r="I75" s="98" t="s">
        <v>23</v>
      </c>
      <c r="J75" s="98"/>
      <c r="K75" s="28">
        <f>K76</f>
        <v>400</v>
      </c>
    </row>
    <row r="76" spans="1:11" ht="25.5">
      <c r="A76" s="12"/>
      <c r="B76" s="26" t="s">
        <v>30</v>
      </c>
      <c r="C76" s="53" t="s">
        <v>131</v>
      </c>
      <c r="D76" s="99" t="s">
        <v>199</v>
      </c>
      <c r="E76" s="99"/>
      <c r="F76" s="99" t="s">
        <v>72</v>
      </c>
      <c r="G76" s="99"/>
      <c r="H76" s="99"/>
      <c r="I76" s="99">
        <v>500</v>
      </c>
      <c r="J76" s="99"/>
      <c r="K76" s="29">
        <v>400</v>
      </c>
    </row>
    <row r="77" spans="1:11" ht="15" customHeight="1">
      <c r="A77" s="12"/>
      <c r="B77" s="8" t="s">
        <v>73</v>
      </c>
      <c r="C77" s="51"/>
      <c r="D77" s="92" t="s">
        <v>200</v>
      </c>
      <c r="E77" s="92"/>
      <c r="F77" s="92" t="s">
        <v>25</v>
      </c>
      <c r="G77" s="92"/>
      <c r="H77" s="92"/>
      <c r="I77" s="92" t="s">
        <v>23</v>
      </c>
      <c r="J77" s="92"/>
      <c r="K77" s="27">
        <f>K78+K88+K96+K108</f>
        <v>6259.6</v>
      </c>
    </row>
    <row r="78" spans="1:11" ht="15.75">
      <c r="A78" s="12"/>
      <c r="B78" s="8" t="s">
        <v>74</v>
      </c>
      <c r="C78" s="50"/>
      <c r="D78" s="92" t="s">
        <v>211</v>
      </c>
      <c r="E78" s="92"/>
      <c r="F78" s="92" t="s">
        <v>25</v>
      </c>
      <c r="G78" s="92"/>
      <c r="H78" s="92"/>
      <c r="I78" s="92" t="s">
        <v>23</v>
      </c>
      <c r="J78" s="92"/>
      <c r="K78" s="27">
        <f>K79+K86</f>
        <v>800</v>
      </c>
    </row>
    <row r="79" spans="1:11" ht="15.75">
      <c r="A79" s="12"/>
      <c r="B79" s="8" t="s">
        <v>75</v>
      </c>
      <c r="C79" s="50"/>
      <c r="D79" s="92" t="s">
        <v>211</v>
      </c>
      <c r="E79" s="92"/>
      <c r="F79" s="92" t="s">
        <v>76</v>
      </c>
      <c r="G79" s="92"/>
      <c r="H79" s="92"/>
      <c r="I79" s="92" t="s">
        <v>23</v>
      </c>
      <c r="J79" s="92"/>
      <c r="K79" s="27">
        <f>K80+K82+K84</f>
        <v>490</v>
      </c>
    </row>
    <row r="80" spans="1:11" ht="42.75" customHeight="1">
      <c r="A80" s="12"/>
      <c r="B80" s="6" t="s">
        <v>77</v>
      </c>
      <c r="C80" s="51"/>
      <c r="D80" s="98" t="s">
        <v>211</v>
      </c>
      <c r="E80" s="98"/>
      <c r="F80" s="98" t="s">
        <v>78</v>
      </c>
      <c r="G80" s="98"/>
      <c r="H80" s="98"/>
      <c r="I80" s="98" t="s">
        <v>23</v>
      </c>
      <c r="J80" s="98"/>
      <c r="K80" s="28">
        <f>K81</f>
        <v>100</v>
      </c>
    </row>
    <row r="81" spans="1:11" ht="19.5" customHeight="1">
      <c r="A81" s="12"/>
      <c r="B81" s="26" t="s">
        <v>67</v>
      </c>
      <c r="C81" s="53" t="s">
        <v>220</v>
      </c>
      <c r="D81" s="99" t="s">
        <v>211</v>
      </c>
      <c r="E81" s="99"/>
      <c r="F81" s="99" t="s">
        <v>78</v>
      </c>
      <c r="G81" s="99"/>
      <c r="H81" s="99"/>
      <c r="I81" s="99" t="s">
        <v>7</v>
      </c>
      <c r="J81" s="99"/>
      <c r="K81" s="29">
        <v>100</v>
      </c>
    </row>
    <row r="82" spans="1:11" ht="42.75" customHeight="1">
      <c r="A82" s="12"/>
      <c r="B82" s="59" t="s">
        <v>214</v>
      </c>
      <c r="C82" s="58"/>
      <c r="D82" s="104" t="s">
        <v>211</v>
      </c>
      <c r="E82" s="104"/>
      <c r="F82" s="104" t="s">
        <v>215</v>
      </c>
      <c r="G82" s="104"/>
      <c r="H82" s="104"/>
      <c r="I82" s="104" t="s">
        <v>23</v>
      </c>
      <c r="J82" s="104"/>
      <c r="K82" s="30">
        <f>K83</f>
        <v>190</v>
      </c>
    </row>
    <row r="83" spans="1:11" ht="33.75">
      <c r="A83" s="12"/>
      <c r="B83" s="26" t="s">
        <v>30</v>
      </c>
      <c r="C83" s="53" t="s">
        <v>221</v>
      </c>
      <c r="D83" s="99" t="s">
        <v>211</v>
      </c>
      <c r="E83" s="99"/>
      <c r="F83" s="99" t="s">
        <v>215</v>
      </c>
      <c r="G83" s="99"/>
      <c r="H83" s="99"/>
      <c r="I83" s="99">
        <v>500</v>
      </c>
      <c r="J83" s="99"/>
      <c r="K83" s="29">
        <v>190</v>
      </c>
    </row>
    <row r="84" spans="1:11" ht="23.25" customHeight="1">
      <c r="A84" s="12"/>
      <c r="B84" s="59" t="s">
        <v>222</v>
      </c>
      <c r="C84" s="58"/>
      <c r="D84" s="104" t="s">
        <v>211</v>
      </c>
      <c r="E84" s="104"/>
      <c r="F84" s="104" t="s">
        <v>215</v>
      </c>
      <c r="G84" s="104"/>
      <c r="H84" s="104"/>
      <c r="I84" s="104" t="s">
        <v>23</v>
      </c>
      <c r="J84" s="104"/>
      <c r="K84" s="30">
        <f>K85</f>
        <v>200</v>
      </c>
    </row>
    <row r="85" spans="1:11" ht="25.5">
      <c r="A85" s="12"/>
      <c r="B85" s="26" t="s">
        <v>30</v>
      </c>
      <c r="C85" s="53" t="s">
        <v>223</v>
      </c>
      <c r="D85" s="99" t="s">
        <v>211</v>
      </c>
      <c r="E85" s="99"/>
      <c r="F85" s="99" t="s">
        <v>224</v>
      </c>
      <c r="G85" s="99"/>
      <c r="H85" s="99"/>
      <c r="I85" s="99">
        <v>500</v>
      </c>
      <c r="J85" s="99"/>
      <c r="K85" s="29">
        <v>200</v>
      </c>
    </row>
    <row r="86" spans="1:11" ht="19.5" customHeight="1">
      <c r="A86" s="12"/>
      <c r="B86" s="61" t="s">
        <v>58</v>
      </c>
      <c r="C86" s="62" t="s">
        <v>234</v>
      </c>
      <c r="D86" s="116" t="s">
        <v>211</v>
      </c>
      <c r="E86" s="116"/>
      <c r="F86" s="116" t="s">
        <v>235</v>
      </c>
      <c r="G86" s="116"/>
      <c r="H86" s="116"/>
      <c r="I86" s="116">
        <v>500</v>
      </c>
      <c r="J86" s="116"/>
      <c r="K86" s="63">
        <f>K87</f>
        <v>310</v>
      </c>
    </row>
    <row r="87" spans="1:12" ht="77.25" customHeight="1">
      <c r="A87" s="12"/>
      <c r="B87" s="26" t="s">
        <v>250</v>
      </c>
      <c r="C87" s="52" t="s">
        <v>234</v>
      </c>
      <c r="D87" s="99" t="s">
        <v>211</v>
      </c>
      <c r="E87" s="99"/>
      <c r="F87" s="99" t="s">
        <v>239</v>
      </c>
      <c r="G87" s="99"/>
      <c r="H87" s="99"/>
      <c r="I87" s="99">
        <v>500</v>
      </c>
      <c r="J87" s="99"/>
      <c r="K87" s="29">
        <v>310</v>
      </c>
      <c r="L87" s="64"/>
    </row>
    <row r="88" spans="1:11" ht="15.75">
      <c r="A88" s="12"/>
      <c r="B88" s="8" t="s">
        <v>126</v>
      </c>
      <c r="C88" s="50"/>
      <c r="D88" s="92" t="s">
        <v>201</v>
      </c>
      <c r="E88" s="92"/>
      <c r="F88" s="92" t="s">
        <v>25</v>
      </c>
      <c r="G88" s="92"/>
      <c r="H88" s="92"/>
      <c r="I88" s="92" t="s">
        <v>23</v>
      </c>
      <c r="J88" s="92"/>
      <c r="K88" s="27">
        <f>K89</f>
        <v>200</v>
      </c>
    </row>
    <row r="89" spans="1:11" ht="15.75">
      <c r="A89" s="12"/>
      <c r="B89" s="6" t="s">
        <v>129</v>
      </c>
      <c r="C89" s="51"/>
      <c r="D89" s="98" t="s">
        <v>201</v>
      </c>
      <c r="E89" s="98"/>
      <c r="F89" s="98" t="s">
        <v>130</v>
      </c>
      <c r="G89" s="98"/>
      <c r="H89" s="98"/>
      <c r="I89" s="98" t="s">
        <v>23</v>
      </c>
      <c r="J89" s="98"/>
      <c r="K89" s="28">
        <f>K90+K92+K94</f>
        <v>200</v>
      </c>
    </row>
    <row r="90" spans="1:11" ht="49.5" customHeight="1">
      <c r="A90" s="12"/>
      <c r="B90" s="6" t="s">
        <v>225</v>
      </c>
      <c r="C90" s="51"/>
      <c r="D90" s="98" t="s">
        <v>201</v>
      </c>
      <c r="E90" s="98"/>
      <c r="F90" s="98" t="s">
        <v>226</v>
      </c>
      <c r="G90" s="98"/>
      <c r="H90" s="98"/>
      <c r="I90" s="98" t="s">
        <v>23</v>
      </c>
      <c r="J90" s="98"/>
      <c r="K90" s="28">
        <f>K91</f>
        <v>0</v>
      </c>
    </row>
    <row r="91" spans="1:11" ht="45">
      <c r="A91" s="12"/>
      <c r="B91" s="26" t="s">
        <v>67</v>
      </c>
      <c r="C91" s="53" t="s">
        <v>227</v>
      </c>
      <c r="D91" s="99" t="s">
        <v>201</v>
      </c>
      <c r="E91" s="99"/>
      <c r="F91" s="99" t="s">
        <v>226</v>
      </c>
      <c r="G91" s="99"/>
      <c r="H91" s="99"/>
      <c r="I91" s="99" t="s">
        <v>7</v>
      </c>
      <c r="J91" s="99"/>
      <c r="K91" s="29">
        <v>0</v>
      </c>
    </row>
    <row r="92" spans="1:11" ht="52.5" customHeight="1">
      <c r="A92" s="12"/>
      <c r="B92" s="6" t="s">
        <v>228</v>
      </c>
      <c r="C92" s="51"/>
      <c r="D92" s="98" t="s">
        <v>201</v>
      </c>
      <c r="E92" s="98"/>
      <c r="F92" s="98" t="s">
        <v>229</v>
      </c>
      <c r="G92" s="98"/>
      <c r="H92" s="98"/>
      <c r="I92" s="98" t="s">
        <v>23</v>
      </c>
      <c r="J92" s="98"/>
      <c r="K92" s="28">
        <f>K93</f>
        <v>0</v>
      </c>
    </row>
    <row r="93" spans="1:11" ht="21.75" customHeight="1">
      <c r="A93" s="12"/>
      <c r="B93" s="26" t="s">
        <v>67</v>
      </c>
      <c r="C93" s="53" t="s">
        <v>249</v>
      </c>
      <c r="D93" s="99" t="s">
        <v>201</v>
      </c>
      <c r="E93" s="99"/>
      <c r="F93" s="99" t="s">
        <v>229</v>
      </c>
      <c r="G93" s="99"/>
      <c r="H93" s="99"/>
      <c r="I93" s="99" t="s">
        <v>7</v>
      </c>
      <c r="J93" s="99"/>
      <c r="K93" s="29">
        <v>0</v>
      </c>
    </row>
    <row r="94" spans="1:11" ht="24" customHeight="1">
      <c r="A94" s="12"/>
      <c r="B94" s="6" t="s">
        <v>127</v>
      </c>
      <c r="C94" s="51"/>
      <c r="D94" s="98" t="s">
        <v>201</v>
      </c>
      <c r="E94" s="98"/>
      <c r="F94" s="98" t="s">
        <v>128</v>
      </c>
      <c r="G94" s="98"/>
      <c r="H94" s="98"/>
      <c r="I94" s="98" t="s">
        <v>23</v>
      </c>
      <c r="J94" s="98"/>
      <c r="K94" s="28">
        <f>K95</f>
        <v>200</v>
      </c>
    </row>
    <row r="95" spans="1:11" ht="33.75">
      <c r="A95" s="12"/>
      <c r="B95" s="26" t="s">
        <v>30</v>
      </c>
      <c r="C95" s="53" t="s">
        <v>231</v>
      </c>
      <c r="D95" s="99" t="s">
        <v>201</v>
      </c>
      <c r="E95" s="99"/>
      <c r="F95" s="99" t="s">
        <v>128</v>
      </c>
      <c r="G95" s="99"/>
      <c r="H95" s="99"/>
      <c r="I95" s="99" t="s">
        <v>9</v>
      </c>
      <c r="J95" s="99"/>
      <c r="K95" s="29">
        <v>200</v>
      </c>
    </row>
    <row r="96" spans="1:11" ht="15.75">
      <c r="A96" s="12"/>
      <c r="B96" s="8" t="s">
        <v>79</v>
      </c>
      <c r="C96" s="50"/>
      <c r="D96" s="92" t="s">
        <v>202</v>
      </c>
      <c r="E96" s="92"/>
      <c r="F96" s="92" t="s">
        <v>25</v>
      </c>
      <c r="G96" s="92"/>
      <c r="H96" s="92"/>
      <c r="I96" s="92" t="s">
        <v>23</v>
      </c>
      <c r="J96" s="92"/>
      <c r="K96" s="27">
        <f>K97</f>
        <v>5259.6</v>
      </c>
    </row>
    <row r="97" spans="1:11" ht="15.75">
      <c r="A97" s="12"/>
      <c r="B97" s="6" t="s">
        <v>79</v>
      </c>
      <c r="C97" s="51"/>
      <c r="D97" s="98" t="s">
        <v>202</v>
      </c>
      <c r="E97" s="98"/>
      <c r="F97" s="98" t="s">
        <v>80</v>
      </c>
      <c r="G97" s="98"/>
      <c r="H97" s="98"/>
      <c r="I97" s="98" t="s">
        <v>23</v>
      </c>
      <c r="J97" s="98"/>
      <c r="K97" s="28">
        <f>K98+K100+K102+K104+K106+K115</f>
        <v>5259.6</v>
      </c>
    </row>
    <row r="98" spans="1:11" ht="15.75">
      <c r="A98" s="12"/>
      <c r="B98" s="6" t="s">
        <v>147</v>
      </c>
      <c r="C98" s="51"/>
      <c r="D98" s="98" t="s">
        <v>202</v>
      </c>
      <c r="E98" s="98"/>
      <c r="F98" s="98" t="s">
        <v>148</v>
      </c>
      <c r="G98" s="98"/>
      <c r="H98" s="98"/>
      <c r="I98" s="98" t="s">
        <v>23</v>
      </c>
      <c r="J98" s="98"/>
      <c r="K98" s="28">
        <f>K99</f>
        <v>350</v>
      </c>
    </row>
    <row r="99" spans="1:11" ht="25.5">
      <c r="A99" s="12"/>
      <c r="B99" s="26" t="s">
        <v>30</v>
      </c>
      <c r="C99" s="53" t="s">
        <v>163</v>
      </c>
      <c r="D99" s="99" t="s">
        <v>202</v>
      </c>
      <c r="E99" s="99"/>
      <c r="F99" s="99" t="s">
        <v>148</v>
      </c>
      <c r="G99" s="99"/>
      <c r="H99" s="99"/>
      <c r="I99" s="99" t="s">
        <v>9</v>
      </c>
      <c r="J99" s="99"/>
      <c r="K99" s="29">
        <v>350</v>
      </c>
    </row>
    <row r="100" spans="1:11" ht="38.25">
      <c r="A100" s="12"/>
      <c r="B100" s="6" t="s">
        <v>81</v>
      </c>
      <c r="C100" s="51"/>
      <c r="D100" s="98" t="s">
        <v>202</v>
      </c>
      <c r="E100" s="98"/>
      <c r="F100" s="98" t="s">
        <v>82</v>
      </c>
      <c r="G100" s="98"/>
      <c r="H100" s="98"/>
      <c r="I100" s="98" t="s">
        <v>23</v>
      </c>
      <c r="J100" s="98"/>
      <c r="K100" s="28">
        <f>K101</f>
        <v>2805.8</v>
      </c>
    </row>
    <row r="101" spans="1:11" ht="25.5">
      <c r="A101" s="12"/>
      <c r="B101" s="26" t="s">
        <v>30</v>
      </c>
      <c r="C101" s="53" t="s">
        <v>149</v>
      </c>
      <c r="D101" s="99" t="s">
        <v>202</v>
      </c>
      <c r="E101" s="99"/>
      <c r="F101" s="99" t="s">
        <v>82</v>
      </c>
      <c r="G101" s="99"/>
      <c r="H101" s="99"/>
      <c r="I101" s="99">
        <v>500</v>
      </c>
      <c r="J101" s="99"/>
      <c r="K101" s="29">
        <v>2805.8</v>
      </c>
    </row>
    <row r="102" spans="1:11" ht="15.75">
      <c r="A102" s="12"/>
      <c r="B102" s="6" t="s">
        <v>150</v>
      </c>
      <c r="C102" s="51"/>
      <c r="D102" s="98" t="s">
        <v>202</v>
      </c>
      <c r="E102" s="98"/>
      <c r="F102" s="98" t="s">
        <v>151</v>
      </c>
      <c r="G102" s="98"/>
      <c r="H102" s="98"/>
      <c r="I102" s="98" t="s">
        <v>23</v>
      </c>
      <c r="J102" s="98"/>
      <c r="K102" s="28">
        <f>K103</f>
        <v>50</v>
      </c>
    </row>
    <row r="103" spans="1:11" ht="25.5">
      <c r="A103" s="12"/>
      <c r="B103" s="26" t="s">
        <v>30</v>
      </c>
      <c r="C103" s="53" t="s">
        <v>150</v>
      </c>
      <c r="D103" s="99" t="s">
        <v>202</v>
      </c>
      <c r="E103" s="99"/>
      <c r="F103" s="99" t="s">
        <v>151</v>
      </c>
      <c r="G103" s="99"/>
      <c r="H103" s="99"/>
      <c r="I103" s="99">
        <v>500</v>
      </c>
      <c r="J103" s="99"/>
      <c r="K103" s="29">
        <v>50</v>
      </c>
    </row>
    <row r="104" spans="1:11" ht="15.75">
      <c r="A104" s="12"/>
      <c r="B104" s="6" t="s">
        <v>152</v>
      </c>
      <c r="C104" s="51"/>
      <c r="D104" s="98" t="s">
        <v>202</v>
      </c>
      <c r="E104" s="98"/>
      <c r="F104" s="98" t="s">
        <v>153</v>
      </c>
      <c r="G104" s="98"/>
      <c r="H104" s="98"/>
      <c r="I104" s="98" t="s">
        <v>23</v>
      </c>
      <c r="J104" s="98"/>
      <c r="K104" s="28">
        <f>K105</f>
        <v>50</v>
      </c>
    </row>
    <row r="105" spans="1:11" ht="33.75">
      <c r="A105" s="12"/>
      <c r="B105" s="26" t="s">
        <v>30</v>
      </c>
      <c r="C105" s="53" t="s">
        <v>154</v>
      </c>
      <c r="D105" s="99" t="s">
        <v>202</v>
      </c>
      <c r="E105" s="99"/>
      <c r="F105" s="99" t="s">
        <v>153</v>
      </c>
      <c r="G105" s="99"/>
      <c r="H105" s="99"/>
      <c r="I105" s="99">
        <v>500</v>
      </c>
      <c r="J105" s="99"/>
      <c r="K105" s="29">
        <v>50</v>
      </c>
    </row>
    <row r="106" spans="1:11" ht="25.5">
      <c r="A106" s="12"/>
      <c r="B106" s="6" t="s">
        <v>155</v>
      </c>
      <c r="C106" s="51"/>
      <c r="D106" s="98" t="s">
        <v>202</v>
      </c>
      <c r="E106" s="98"/>
      <c r="F106" s="98" t="s">
        <v>156</v>
      </c>
      <c r="G106" s="98"/>
      <c r="H106" s="98"/>
      <c r="I106" s="98" t="s">
        <v>23</v>
      </c>
      <c r="J106" s="98"/>
      <c r="K106" s="28">
        <f>K107</f>
        <v>2003.8</v>
      </c>
    </row>
    <row r="107" spans="1:11" ht="45">
      <c r="A107" s="12"/>
      <c r="B107" s="26" t="s">
        <v>30</v>
      </c>
      <c r="C107" s="53" t="s">
        <v>164</v>
      </c>
      <c r="D107" s="99" t="s">
        <v>202</v>
      </c>
      <c r="E107" s="99"/>
      <c r="F107" s="99" t="s">
        <v>156</v>
      </c>
      <c r="G107" s="99"/>
      <c r="H107" s="99"/>
      <c r="I107" s="99">
        <v>500</v>
      </c>
      <c r="J107" s="99"/>
      <c r="K107" s="29">
        <v>2003.8</v>
      </c>
    </row>
    <row r="108" spans="1:11" ht="25.5" hidden="1">
      <c r="A108" s="12"/>
      <c r="B108" s="8" t="s">
        <v>83</v>
      </c>
      <c r="C108" s="50"/>
      <c r="D108" s="92" t="s">
        <v>232</v>
      </c>
      <c r="E108" s="92"/>
      <c r="F108" s="92" t="s">
        <v>25</v>
      </c>
      <c r="G108" s="92"/>
      <c r="H108" s="92"/>
      <c r="I108" s="92" t="s">
        <v>23</v>
      </c>
      <c r="J108" s="92"/>
      <c r="K108" s="27">
        <f>K109+K112</f>
        <v>0</v>
      </c>
    </row>
    <row r="109" spans="1:11" ht="51" hidden="1">
      <c r="A109" s="12"/>
      <c r="B109" s="6" t="s">
        <v>28</v>
      </c>
      <c r="C109" s="51"/>
      <c r="D109" s="92" t="s">
        <v>232</v>
      </c>
      <c r="E109" s="92"/>
      <c r="F109" s="98" t="s">
        <v>29</v>
      </c>
      <c r="G109" s="98"/>
      <c r="H109" s="98"/>
      <c r="I109" s="98" t="s">
        <v>23</v>
      </c>
      <c r="J109" s="98"/>
      <c r="K109" s="28">
        <f>K110</f>
        <v>0</v>
      </c>
    </row>
    <row r="110" spans="1:11" ht="25.5" hidden="1">
      <c r="A110" s="12"/>
      <c r="B110" s="6" t="s">
        <v>49</v>
      </c>
      <c r="C110" s="51"/>
      <c r="D110" s="92" t="s">
        <v>232</v>
      </c>
      <c r="E110" s="92"/>
      <c r="F110" s="98" t="s">
        <v>50</v>
      </c>
      <c r="G110" s="98"/>
      <c r="H110" s="98"/>
      <c r="I110" s="98" t="s">
        <v>23</v>
      </c>
      <c r="J110" s="98"/>
      <c r="K110" s="28">
        <f>K111</f>
        <v>0</v>
      </c>
    </row>
    <row r="111" spans="1:11" ht="15.75" hidden="1">
      <c r="A111" s="12"/>
      <c r="B111" s="26" t="s">
        <v>48</v>
      </c>
      <c r="C111" s="52"/>
      <c r="D111" s="106" t="s">
        <v>232</v>
      </c>
      <c r="E111" s="106"/>
      <c r="F111" s="99" t="s">
        <v>50</v>
      </c>
      <c r="G111" s="99"/>
      <c r="H111" s="99"/>
      <c r="I111" s="99" t="s">
        <v>19</v>
      </c>
      <c r="J111" s="99"/>
      <c r="K111" s="29"/>
    </row>
    <row r="112" spans="1:11" ht="25.5" hidden="1">
      <c r="A112" s="12"/>
      <c r="B112" s="6" t="s">
        <v>10</v>
      </c>
      <c r="C112" s="51"/>
      <c r="D112" s="92" t="s">
        <v>232</v>
      </c>
      <c r="E112" s="92"/>
      <c r="F112" s="98" t="s">
        <v>11</v>
      </c>
      <c r="G112" s="98"/>
      <c r="H112" s="98"/>
      <c r="I112" s="98" t="s">
        <v>23</v>
      </c>
      <c r="J112" s="98"/>
      <c r="K112" s="28">
        <f>K113</f>
        <v>0</v>
      </c>
    </row>
    <row r="113" spans="1:11" ht="38.25" hidden="1">
      <c r="A113" s="12"/>
      <c r="B113" s="6" t="s">
        <v>12</v>
      </c>
      <c r="C113" s="51"/>
      <c r="D113" s="92" t="s">
        <v>232</v>
      </c>
      <c r="E113" s="92"/>
      <c r="F113" s="98" t="s">
        <v>70</v>
      </c>
      <c r="G113" s="98"/>
      <c r="H113" s="98"/>
      <c r="I113" s="98" t="s">
        <v>23</v>
      </c>
      <c r="J113" s="98"/>
      <c r="K113" s="28">
        <f>K114</f>
        <v>0</v>
      </c>
    </row>
    <row r="114" spans="1:11" ht="15.75" hidden="1">
      <c r="A114" s="12"/>
      <c r="B114" s="26" t="s">
        <v>56</v>
      </c>
      <c r="C114" s="52"/>
      <c r="D114" s="106" t="s">
        <v>232</v>
      </c>
      <c r="E114" s="106"/>
      <c r="F114" s="99" t="s">
        <v>70</v>
      </c>
      <c r="G114" s="99"/>
      <c r="H114" s="99"/>
      <c r="I114" s="99" t="s">
        <v>6</v>
      </c>
      <c r="J114" s="99"/>
      <c r="K114" s="29"/>
    </row>
    <row r="115" spans="1:11" ht="15.75" hidden="1">
      <c r="A115" s="12"/>
      <c r="B115" s="61" t="s">
        <v>58</v>
      </c>
      <c r="C115" s="62" t="s">
        <v>234</v>
      </c>
      <c r="D115" s="116" t="s">
        <v>202</v>
      </c>
      <c r="E115" s="116"/>
      <c r="F115" s="116" t="s">
        <v>235</v>
      </c>
      <c r="G115" s="116"/>
      <c r="H115" s="116"/>
      <c r="I115" s="116">
        <v>500</v>
      </c>
      <c r="J115" s="116"/>
      <c r="K115" s="63">
        <f>K116</f>
        <v>0</v>
      </c>
    </row>
    <row r="116" spans="1:11" ht="76.5" hidden="1">
      <c r="A116" s="12"/>
      <c r="B116" s="26" t="s">
        <v>238</v>
      </c>
      <c r="C116" s="52" t="s">
        <v>234</v>
      </c>
      <c r="D116" s="99" t="s">
        <v>202</v>
      </c>
      <c r="E116" s="99"/>
      <c r="F116" s="99" t="s">
        <v>239</v>
      </c>
      <c r="G116" s="99"/>
      <c r="H116" s="99"/>
      <c r="I116" s="99">
        <v>500</v>
      </c>
      <c r="J116" s="99"/>
      <c r="K116" s="29">
        <v>0</v>
      </c>
    </row>
    <row r="117" spans="1:11" ht="15.75">
      <c r="A117" s="12"/>
      <c r="B117" s="8" t="s">
        <v>84</v>
      </c>
      <c r="C117" s="50"/>
      <c r="D117" s="92" t="s">
        <v>203</v>
      </c>
      <c r="E117" s="92"/>
      <c r="F117" s="92" t="s">
        <v>25</v>
      </c>
      <c r="G117" s="92"/>
      <c r="H117" s="92"/>
      <c r="I117" s="92" t="s">
        <v>23</v>
      </c>
      <c r="J117" s="92"/>
      <c r="K117" s="27">
        <f>K118</f>
        <v>100</v>
      </c>
    </row>
    <row r="118" spans="1:11" ht="19.5" customHeight="1">
      <c r="A118" s="12"/>
      <c r="B118" s="8" t="s">
        <v>85</v>
      </c>
      <c r="C118" s="50"/>
      <c r="D118" s="92" t="s">
        <v>204</v>
      </c>
      <c r="E118" s="92"/>
      <c r="F118" s="92" t="s">
        <v>25</v>
      </c>
      <c r="G118" s="92"/>
      <c r="H118" s="92"/>
      <c r="I118" s="92" t="s">
        <v>23</v>
      </c>
      <c r="J118" s="92"/>
      <c r="K118" s="27">
        <f>K119+K122+K125</f>
        <v>100</v>
      </c>
    </row>
    <row r="119" spans="1:11" ht="25.5" hidden="1">
      <c r="A119" s="12"/>
      <c r="B119" s="6" t="s">
        <v>86</v>
      </c>
      <c r="C119" s="51"/>
      <c r="D119" s="98" t="s">
        <v>204</v>
      </c>
      <c r="E119" s="98"/>
      <c r="F119" s="98" t="s">
        <v>87</v>
      </c>
      <c r="G119" s="98"/>
      <c r="H119" s="98"/>
      <c r="I119" s="98" t="s">
        <v>23</v>
      </c>
      <c r="J119" s="98"/>
      <c r="K119" s="28">
        <f>K120</f>
        <v>0</v>
      </c>
    </row>
    <row r="120" spans="1:11" ht="15.75" hidden="1">
      <c r="A120" s="12"/>
      <c r="B120" s="6" t="s">
        <v>88</v>
      </c>
      <c r="C120" s="51"/>
      <c r="D120" s="98" t="s">
        <v>204</v>
      </c>
      <c r="E120" s="98"/>
      <c r="F120" s="98" t="s">
        <v>89</v>
      </c>
      <c r="G120" s="98"/>
      <c r="H120" s="98"/>
      <c r="I120" s="98" t="s">
        <v>23</v>
      </c>
      <c r="J120" s="98"/>
      <c r="K120" s="28">
        <f>K121</f>
        <v>0</v>
      </c>
    </row>
    <row r="121" spans="1:11" ht="25.5" hidden="1">
      <c r="A121" s="12"/>
      <c r="B121" s="26" t="s">
        <v>30</v>
      </c>
      <c r="C121" s="53" t="s">
        <v>132</v>
      </c>
      <c r="D121" s="99" t="s">
        <v>204</v>
      </c>
      <c r="E121" s="99"/>
      <c r="F121" s="99" t="s">
        <v>89</v>
      </c>
      <c r="G121" s="99"/>
      <c r="H121" s="99"/>
      <c r="I121" s="99">
        <v>500</v>
      </c>
      <c r="J121" s="99"/>
      <c r="K121" s="29">
        <v>0</v>
      </c>
    </row>
    <row r="122" spans="1:11" ht="25.5" hidden="1">
      <c r="A122" s="12"/>
      <c r="B122" s="6" t="s">
        <v>90</v>
      </c>
      <c r="C122" s="51"/>
      <c r="D122" s="98" t="s">
        <v>204</v>
      </c>
      <c r="E122" s="98"/>
      <c r="F122" s="98" t="s">
        <v>91</v>
      </c>
      <c r="G122" s="98"/>
      <c r="H122" s="98"/>
      <c r="I122" s="98" t="s">
        <v>23</v>
      </c>
      <c r="J122" s="98"/>
      <c r="K122" s="28">
        <f>K123</f>
        <v>0</v>
      </c>
    </row>
    <row r="123" spans="1:11" ht="15.75" hidden="1">
      <c r="A123" s="12"/>
      <c r="B123" s="6" t="s">
        <v>92</v>
      </c>
      <c r="C123" s="51"/>
      <c r="D123" s="98" t="s">
        <v>204</v>
      </c>
      <c r="E123" s="98"/>
      <c r="F123" s="98" t="s">
        <v>93</v>
      </c>
      <c r="G123" s="98"/>
      <c r="H123" s="98"/>
      <c r="I123" s="98" t="s">
        <v>23</v>
      </c>
      <c r="J123" s="98"/>
      <c r="K123" s="28">
        <f>K124</f>
        <v>0</v>
      </c>
    </row>
    <row r="124" spans="1:11" ht="25.5" hidden="1">
      <c r="A124" s="12"/>
      <c r="B124" s="26" t="s">
        <v>30</v>
      </c>
      <c r="C124" s="53"/>
      <c r="D124" s="99" t="s">
        <v>204</v>
      </c>
      <c r="E124" s="99"/>
      <c r="F124" s="99" t="s">
        <v>93</v>
      </c>
      <c r="G124" s="99"/>
      <c r="H124" s="99"/>
      <c r="I124" s="99">
        <v>500</v>
      </c>
      <c r="J124" s="99"/>
      <c r="K124" s="29"/>
    </row>
    <row r="125" spans="1:11" ht="18" customHeight="1">
      <c r="A125" s="12"/>
      <c r="B125" s="61" t="s">
        <v>58</v>
      </c>
      <c r="C125" s="62" t="s">
        <v>234</v>
      </c>
      <c r="D125" s="116" t="s">
        <v>204</v>
      </c>
      <c r="E125" s="116"/>
      <c r="F125" s="116" t="s">
        <v>235</v>
      </c>
      <c r="G125" s="116"/>
      <c r="H125" s="116"/>
      <c r="I125" s="116">
        <v>500</v>
      </c>
      <c r="J125" s="116"/>
      <c r="K125" s="63">
        <f>K126</f>
        <v>100</v>
      </c>
    </row>
    <row r="126" spans="1:12" ht="69" customHeight="1">
      <c r="A126" s="12"/>
      <c r="B126" s="26" t="s">
        <v>254</v>
      </c>
      <c r="C126" s="52" t="s">
        <v>234</v>
      </c>
      <c r="D126" s="99" t="s">
        <v>204</v>
      </c>
      <c r="E126" s="99"/>
      <c r="F126" s="99" t="s">
        <v>267</v>
      </c>
      <c r="G126" s="99"/>
      <c r="H126" s="99"/>
      <c r="I126" s="99">
        <v>500</v>
      </c>
      <c r="J126" s="99"/>
      <c r="K126" s="29">
        <v>100</v>
      </c>
      <c r="L126" s="64"/>
    </row>
    <row r="127" spans="1:11" ht="15.75">
      <c r="A127" s="12"/>
      <c r="B127" s="8" t="s">
        <v>270</v>
      </c>
      <c r="C127" s="50"/>
      <c r="D127" s="92" t="s">
        <v>205</v>
      </c>
      <c r="E127" s="92"/>
      <c r="F127" s="92" t="s">
        <v>25</v>
      </c>
      <c r="G127" s="92"/>
      <c r="H127" s="92"/>
      <c r="I127" s="92" t="s">
        <v>23</v>
      </c>
      <c r="J127" s="92"/>
      <c r="K127" s="27">
        <f>K128</f>
        <v>100</v>
      </c>
    </row>
    <row r="128" spans="1:11" ht="15.75">
      <c r="A128" s="12"/>
      <c r="B128" s="8" t="s">
        <v>95</v>
      </c>
      <c r="C128" s="50"/>
      <c r="D128" s="92" t="s">
        <v>206</v>
      </c>
      <c r="E128" s="92"/>
      <c r="F128" s="92" t="s">
        <v>25</v>
      </c>
      <c r="G128" s="92"/>
      <c r="H128" s="92"/>
      <c r="I128" s="92" t="s">
        <v>23</v>
      </c>
      <c r="J128" s="92"/>
      <c r="K128" s="27">
        <f>K129+K132+K135+K138</f>
        <v>100</v>
      </c>
    </row>
    <row r="129" spans="1:11" ht="15.75" hidden="1">
      <c r="A129" s="12"/>
      <c r="B129" s="6" t="s">
        <v>178</v>
      </c>
      <c r="C129" s="51"/>
      <c r="D129" s="98" t="s">
        <v>206</v>
      </c>
      <c r="E129" s="98"/>
      <c r="F129" s="98" t="s">
        <v>176</v>
      </c>
      <c r="G129" s="98"/>
      <c r="H129" s="98"/>
      <c r="I129" s="98" t="s">
        <v>23</v>
      </c>
      <c r="J129" s="98"/>
      <c r="K129" s="28">
        <f>K130</f>
        <v>0</v>
      </c>
    </row>
    <row r="130" spans="1:11" ht="15.75" hidden="1">
      <c r="A130" s="12"/>
      <c r="B130" s="6" t="s">
        <v>178</v>
      </c>
      <c r="C130" s="51"/>
      <c r="D130" s="98" t="s">
        <v>206</v>
      </c>
      <c r="E130" s="98"/>
      <c r="F130" s="98" t="s">
        <v>176</v>
      </c>
      <c r="G130" s="98"/>
      <c r="H130" s="98"/>
      <c r="I130" s="98" t="s">
        <v>23</v>
      </c>
      <c r="J130" s="98"/>
      <c r="K130" s="28">
        <f>K131</f>
        <v>0</v>
      </c>
    </row>
    <row r="131" spans="1:11" ht="38.25" hidden="1">
      <c r="A131" s="12"/>
      <c r="B131" s="26" t="s">
        <v>179</v>
      </c>
      <c r="C131" s="53" t="s">
        <v>136</v>
      </c>
      <c r="D131" s="99" t="s">
        <v>206</v>
      </c>
      <c r="E131" s="99"/>
      <c r="F131" s="99" t="s">
        <v>176</v>
      </c>
      <c r="G131" s="99"/>
      <c r="H131" s="99"/>
      <c r="I131" s="99" t="s">
        <v>177</v>
      </c>
      <c r="J131" s="99"/>
      <c r="K131" s="29"/>
    </row>
    <row r="132" spans="1:11" ht="15.75" hidden="1">
      <c r="A132" s="12"/>
      <c r="B132" s="6" t="s">
        <v>96</v>
      </c>
      <c r="C132" s="51"/>
      <c r="D132" s="92" t="s">
        <v>206</v>
      </c>
      <c r="E132" s="92"/>
      <c r="F132" s="98" t="s">
        <v>135</v>
      </c>
      <c r="G132" s="98"/>
      <c r="H132" s="98"/>
      <c r="I132" s="98" t="s">
        <v>23</v>
      </c>
      <c r="J132" s="98"/>
      <c r="K132" s="28">
        <f>K133</f>
        <v>0</v>
      </c>
    </row>
    <row r="133" spans="1:11" ht="25.5" customHeight="1" hidden="1">
      <c r="A133" s="12"/>
      <c r="B133" s="6" t="s">
        <v>49</v>
      </c>
      <c r="C133" s="51"/>
      <c r="D133" s="92" t="s">
        <v>206</v>
      </c>
      <c r="E133" s="92"/>
      <c r="F133" s="98" t="s">
        <v>97</v>
      </c>
      <c r="G133" s="98"/>
      <c r="H133" s="98"/>
      <c r="I133" s="98" t="s">
        <v>23</v>
      </c>
      <c r="J133" s="98"/>
      <c r="K133" s="28">
        <f>K134</f>
        <v>0</v>
      </c>
    </row>
    <row r="134" spans="1:11" ht="15.75" hidden="1">
      <c r="A134" s="12"/>
      <c r="B134" s="26" t="s">
        <v>48</v>
      </c>
      <c r="C134" s="53" t="s">
        <v>137</v>
      </c>
      <c r="D134" s="106" t="s">
        <v>206</v>
      </c>
      <c r="E134" s="106"/>
      <c r="F134" s="99" t="s">
        <v>97</v>
      </c>
      <c r="G134" s="99"/>
      <c r="H134" s="99"/>
      <c r="I134" s="99" t="s">
        <v>19</v>
      </c>
      <c r="J134" s="99"/>
      <c r="K134" s="29"/>
    </row>
    <row r="135" spans="1:11" ht="25.5" hidden="1">
      <c r="A135" s="12"/>
      <c r="B135" s="65" t="s">
        <v>158</v>
      </c>
      <c r="C135" s="51"/>
      <c r="D135" s="92" t="s">
        <v>206</v>
      </c>
      <c r="E135" s="92"/>
      <c r="F135" s="98" t="s">
        <v>98</v>
      </c>
      <c r="G135" s="98"/>
      <c r="H135" s="98"/>
      <c r="I135" s="98" t="s">
        <v>23</v>
      </c>
      <c r="J135" s="98"/>
      <c r="K135" s="28">
        <f>K136</f>
        <v>0</v>
      </c>
    </row>
    <row r="136" spans="1:11" ht="25.5" hidden="1">
      <c r="A136" s="12"/>
      <c r="B136" s="6" t="s">
        <v>157</v>
      </c>
      <c r="C136" s="51"/>
      <c r="D136" s="92" t="s">
        <v>206</v>
      </c>
      <c r="E136" s="92"/>
      <c r="F136" s="98" t="s">
        <v>99</v>
      </c>
      <c r="G136" s="98"/>
      <c r="H136" s="98"/>
      <c r="I136" s="98" t="s">
        <v>23</v>
      </c>
      <c r="J136" s="98"/>
      <c r="K136" s="28">
        <f>K137</f>
        <v>0</v>
      </c>
    </row>
    <row r="137" spans="1:11" ht="15.75" hidden="1">
      <c r="A137" s="12"/>
      <c r="B137" s="26" t="s">
        <v>44</v>
      </c>
      <c r="C137" s="52"/>
      <c r="D137" s="106" t="s">
        <v>206</v>
      </c>
      <c r="E137" s="106"/>
      <c r="F137" s="99" t="s">
        <v>99</v>
      </c>
      <c r="G137" s="99"/>
      <c r="H137" s="99"/>
      <c r="I137" s="99" t="s">
        <v>18</v>
      </c>
      <c r="J137" s="99"/>
      <c r="K137" s="29"/>
    </row>
    <row r="138" spans="1:11" ht="18" customHeight="1">
      <c r="A138" s="12"/>
      <c r="B138" s="61" t="s">
        <v>58</v>
      </c>
      <c r="C138" s="62" t="s">
        <v>234</v>
      </c>
      <c r="D138" s="116" t="s">
        <v>206</v>
      </c>
      <c r="E138" s="116"/>
      <c r="F138" s="116" t="s">
        <v>235</v>
      </c>
      <c r="G138" s="116"/>
      <c r="H138" s="116"/>
      <c r="I138" s="116">
        <v>500</v>
      </c>
      <c r="J138" s="116"/>
      <c r="K138" s="63">
        <f>K139</f>
        <v>100</v>
      </c>
    </row>
    <row r="139" spans="1:12" ht="69" customHeight="1">
      <c r="A139" s="12"/>
      <c r="B139" s="26" t="s">
        <v>255</v>
      </c>
      <c r="C139" s="52" t="s">
        <v>234</v>
      </c>
      <c r="D139" s="99" t="s">
        <v>206</v>
      </c>
      <c r="E139" s="99"/>
      <c r="F139" s="99" t="s">
        <v>268</v>
      </c>
      <c r="G139" s="99"/>
      <c r="H139" s="99"/>
      <c r="I139" s="99">
        <v>500</v>
      </c>
      <c r="J139" s="99"/>
      <c r="K139" s="29">
        <v>100</v>
      </c>
      <c r="L139" s="64"/>
    </row>
    <row r="140" spans="1:11" ht="15.75" customHeight="1">
      <c r="A140" s="12"/>
      <c r="B140" s="8" t="s">
        <v>101</v>
      </c>
      <c r="C140" s="50"/>
      <c r="D140" s="92" t="s">
        <v>209</v>
      </c>
      <c r="E140" s="92"/>
      <c r="F140" s="92" t="s">
        <v>25</v>
      </c>
      <c r="G140" s="92"/>
      <c r="H140" s="92"/>
      <c r="I140" s="92" t="s">
        <v>23</v>
      </c>
      <c r="J140" s="92"/>
      <c r="K140" s="27">
        <f>K141</f>
        <v>150</v>
      </c>
    </row>
    <row r="141" spans="1:11" ht="15.75">
      <c r="A141" s="12"/>
      <c r="B141" s="8" t="s">
        <v>101</v>
      </c>
      <c r="C141" s="50"/>
      <c r="D141" s="92" t="s">
        <v>209</v>
      </c>
      <c r="E141" s="92"/>
      <c r="F141" s="92" t="s">
        <v>25</v>
      </c>
      <c r="G141" s="92"/>
      <c r="H141" s="92"/>
      <c r="I141" s="92" t="s">
        <v>23</v>
      </c>
      <c r="J141" s="92"/>
      <c r="K141" s="27">
        <f>K142+K151</f>
        <v>150</v>
      </c>
    </row>
    <row r="142" spans="1:11" ht="25.5" hidden="1">
      <c r="A142" s="12"/>
      <c r="B142" s="6" t="s">
        <v>102</v>
      </c>
      <c r="C142" s="51"/>
      <c r="D142" s="98" t="s">
        <v>208</v>
      </c>
      <c r="E142" s="98"/>
      <c r="F142" s="98" t="s">
        <v>103</v>
      </c>
      <c r="G142" s="98"/>
      <c r="H142" s="98"/>
      <c r="I142" s="98" t="s">
        <v>23</v>
      </c>
      <c r="J142" s="98"/>
      <c r="K142" s="28">
        <f>K143</f>
        <v>0</v>
      </c>
    </row>
    <row r="143" spans="1:11" ht="25.5" hidden="1">
      <c r="A143" s="12"/>
      <c r="B143" s="6" t="s">
        <v>104</v>
      </c>
      <c r="C143" s="51"/>
      <c r="D143" s="98" t="s">
        <v>208</v>
      </c>
      <c r="E143" s="98"/>
      <c r="F143" s="98" t="s">
        <v>105</v>
      </c>
      <c r="G143" s="98"/>
      <c r="H143" s="98"/>
      <c r="I143" s="98" t="s">
        <v>23</v>
      </c>
      <c r="J143" s="98"/>
      <c r="K143" s="28">
        <f>K144</f>
        <v>0</v>
      </c>
    </row>
    <row r="144" spans="1:11" ht="25.5" hidden="1">
      <c r="A144" s="12"/>
      <c r="B144" s="26" t="s">
        <v>30</v>
      </c>
      <c r="C144" s="53" t="s">
        <v>138</v>
      </c>
      <c r="D144" s="99" t="s">
        <v>208</v>
      </c>
      <c r="E144" s="99"/>
      <c r="F144" s="99" t="s">
        <v>105</v>
      </c>
      <c r="G144" s="99"/>
      <c r="H144" s="99"/>
      <c r="I144" s="99" t="s">
        <v>9</v>
      </c>
      <c r="J144" s="99"/>
      <c r="K144" s="29">
        <v>0</v>
      </c>
    </row>
    <row r="145" spans="1:11" ht="0.75" customHeight="1" hidden="1">
      <c r="A145" s="12"/>
      <c r="B145" s="8" t="s">
        <v>106</v>
      </c>
      <c r="C145" s="50"/>
      <c r="D145" s="92">
        <v>10</v>
      </c>
      <c r="E145" s="92"/>
      <c r="F145" s="92" t="s">
        <v>25</v>
      </c>
      <c r="G145" s="92"/>
      <c r="H145" s="92"/>
      <c r="I145" s="92" t="s">
        <v>23</v>
      </c>
      <c r="J145" s="92"/>
      <c r="K145" s="27">
        <f>K146</f>
        <v>0</v>
      </c>
    </row>
    <row r="146" spans="1:11" ht="15.75" hidden="1">
      <c r="A146" s="12"/>
      <c r="B146" s="8" t="s">
        <v>108</v>
      </c>
      <c r="C146" s="50"/>
      <c r="D146" s="92">
        <v>10</v>
      </c>
      <c r="E146" s="92"/>
      <c r="F146" s="92" t="s">
        <v>25</v>
      </c>
      <c r="G146" s="92"/>
      <c r="H146" s="92"/>
      <c r="I146" s="92" t="s">
        <v>23</v>
      </c>
      <c r="J146" s="92"/>
      <c r="K146" s="27">
        <f>K147</f>
        <v>0</v>
      </c>
    </row>
    <row r="147" spans="1:11" ht="15.75" hidden="1">
      <c r="A147" s="12"/>
      <c r="B147" s="6" t="s">
        <v>58</v>
      </c>
      <c r="C147" s="50"/>
      <c r="D147" s="98">
        <v>10</v>
      </c>
      <c r="E147" s="98"/>
      <c r="F147" s="98" t="s">
        <v>59</v>
      </c>
      <c r="G147" s="98"/>
      <c r="H147" s="98"/>
      <c r="I147" s="98" t="s">
        <v>23</v>
      </c>
      <c r="J147" s="98"/>
      <c r="K147" s="28">
        <f>K148</f>
        <v>0</v>
      </c>
    </row>
    <row r="148" spans="1:11" ht="15.75" hidden="1">
      <c r="A148" s="12"/>
      <c r="B148" s="6" t="s">
        <v>56</v>
      </c>
      <c r="C148" s="51"/>
      <c r="D148" s="98" t="s">
        <v>209</v>
      </c>
      <c r="E148" s="98"/>
      <c r="F148" s="98" t="s">
        <v>59</v>
      </c>
      <c r="G148" s="98"/>
      <c r="H148" s="98"/>
      <c r="I148" s="98"/>
      <c r="J148" s="98"/>
      <c r="K148" s="28">
        <f>K149</f>
        <v>0</v>
      </c>
    </row>
    <row r="149" spans="1:11" ht="15.75" hidden="1">
      <c r="A149" s="12"/>
      <c r="B149" s="6" t="s">
        <v>107</v>
      </c>
      <c r="C149" s="51"/>
      <c r="D149" s="98">
        <v>10</v>
      </c>
      <c r="E149" s="98"/>
      <c r="F149" s="98" t="s">
        <v>59</v>
      </c>
      <c r="G149" s="98"/>
      <c r="H149" s="98"/>
      <c r="I149" s="98" t="s">
        <v>0</v>
      </c>
      <c r="J149" s="98"/>
      <c r="K149" s="28">
        <f>K150</f>
        <v>0</v>
      </c>
    </row>
    <row r="150" spans="1:11" ht="25.5" hidden="1">
      <c r="A150" s="12"/>
      <c r="B150" s="26" t="s">
        <v>30</v>
      </c>
      <c r="C150" s="52"/>
      <c r="D150" s="99">
        <v>10</v>
      </c>
      <c r="E150" s="99"/>
      <c r="F150" s="99" t="s">
        <v>59</v>
      </c>
      <c r="G150" s="99"/>
      <c r="H150" s="99"/>
      <c r="I150" s="99">
        <v>500</v>
      </c>
      <c r="J150" s="99"/>
      <c r="K150" s="29"/>
    </row>
    <row r="151" spans="1:11" ht="19.5" customHeight="1">
      <c r="A151" s="12"/>
      <c r="B151" s="61" t="s">
        <v>58</v>
      </c>
      <c r="C151" s="62" t="s">
        <v>234</v>
      </c>
      <c r="D151" s="116" t="s">
        <v>209</v>
      </c>
      <c r="E151" s="116"/>
      <c r="F151" s="116" t="s">
        <v>235</v>
      </c>
      <c r="G151" s="116"/>
      <c r="H151" s="116"/>
      <c r="I151" s="116">
        <v>500</v>
      </c>
      <c r="J151" s="116"/>
      <c r="K151" s="63">
        <f>K152</f>
        <v>150</v>
      </c>
    </row>
    <row r="152" spans="1:12" ht="75" customHeight="1" thickBot="1">
      <c r="A152" s="12"/>
      <c r="B152" s="26" t="s">
        <v>256</v>
      </c>
      <c r="C152" s="52" t="s">
        <v>234</v>
      </c>
      <c r="D152" s="99" t="s">
        <v>261</v>
      </c>
      <c r="E152" s="99"/>
      <c r="F152" s="99" t="s">
        <v>269</v>
      </c>
      <c r="G152" s="99"/>
      <c r="H152" s="99"/>
      <c r="I152" s="99">
        <v>500</v>
      </c>
      <c r="J152" s="99"/>
      <c r="K152" s="29">
        <v>150</v>
      </c>
      <c r="L152" s="64"/>
    </row>
    <row r="153" spans="1:11" ht="16.5" hidden="1" thickBot="1">
      <c r="A153" s="12"/>
      <c r="B153" s="8" t="s">
        <v>109</v>
      </c>
      <c r="C153" s="50"/>
      <c r="D153" s="92" t="s">
        <v>258</v>
      </c>
      <c r="E153" s="92"/>
      <c r="F153" s="92" t="s">
        <v>25</v>
      </c>
      <c r="G153" s="92"/>
      <c r="H153" s="92"/>
      <c r="I153" s="92" t="s">
        <v>23</v>
      </c>
      <c r="J153" s="92"/>
      <c r="K153" s="27">
        <f>K155</f>
        <v>0</v>
      </c>
    </row>
    <row r="154" spans="1:11" ht="26.25" hidden="1" thickBot="1">
      <c r="A154" s="12"/>
      <c r="B154" s="8" t="s">
        <v>14</v>
      </c>
      <c r="C154" s="50"/>
      <c r="D154" s="92" t="s">
        <v>209</v>
      </c>
      <c r="E154" s="92"/>
      <c r="F154" s="92" t="s">
        <v>25</v>
      </c>
      <c r="G154" s="92"/>
      <c r="H154" s="92"/>
      <c r="I154" s="92" t="s">
        <v>23</v>
      </c>
      <c r="J154" s="92"/>
      <c r="K154" s="28"/>
    </row>
    <row r="155" spans="1:11" ht="26.25" hidden="1" thickBot="1">
      <c r="A155" s="12"/>
      <c r="B155" s="6" t="s">
        <v>15</v>
      </c>
      <c r="C155" s="51"/>
      <c r="D155" s="98" t="s">
        <v>259</v>
      </c>
      <c r="E155" s="98"/>
      <c r="F155" s="98" t="s">
        <v>25</v>
      </c>
      <c r="G155" s="98"/>
      <c r="H155" s="98"/>
      <c r="I155" s="98" t="s">
        <v>23</v>
      </c>
      <c r="J155" s="98"/>
      <c r="K155" s="28">
        <f>K156</f>
        <v>0</v>
      </c>
    </row>
    <row r="156" spans="1:11" ht="16.5" hidden="1" thickBot="1">
      <c r="A156" s="12"/>
      <c r="B156" s="18" t="s">
        <v>109</v>
      </c>
      <c r="C156" s="54"/>
      <c r="D156" s="104" t="s">
        <v>259</v>
      </c>
      <c r="E156" s="104"/>
      <c r="F156" s="104" t="s">
        <v>13</v>
      </c>
      <c r="G156" s="104"/>
      <c r="H156" s="104"/>
      <c r="I156" s="104" t="s">
        <v>23</v>
      </c>
      <c r="J156" s="104"/>
      <c r="K156" s="30">
        <f>K158+K159</f>
        <v>0</v>
      </c>
    </row>
    <row r="157" spans="1:11" ht="26.25" hidden="1" thickBot="1">
      <c r="A157" s="12"/>
      <c r="B157" s="6" t="s">
        <v>15</v>
      </c>
      <c r="C157" s="51"/>
      <c r="D157" s="98">
        <v>11</v>
      </c>
      <c r="E157" s="98"/>
      <c r="F157" s="98" t="s">
        <v>16</v>
      </c>
      <c r="G157" s="98"/>
      <c r="H157" s="98"/>
      <c r="I157" s="98" t="s">
        <v>9</v>
      </c>
      <c r="J157" s="98"/>
      <c r="K157" s="28">
        <f>K158</f>
        <v>0</v>
      </c>
    </row>
    <row r="158" spans="1:11" ht="23.25" hidden="1" thickBot="1">
      <c r="A158" s="12"/>
      <c r="B158" s="26" t="s">
        <v>17</v>
      </c>
      <c r="C158" s="53" t="s">
        <v>171</v>
      </c>
      <c r="D158" s="99">
        <v>11</v>
      </c>
      <c r="E158" s="99"/>
      <c r="F158" s="99" t="s">
        <v>16</v>
      </c>
      <c r="G158" s="99"/>
      <c r="H158" s="99"/>
      <c r="I158" s="99" t="s">
        <v>9</v>
      </c>
      <c r="J158" s="99"/>
      <c r="K158" s="29"/>
    </row>
    <row r="159" spans="1:11" ht="90" customHeight="1" hidden="1">
      <c r="A159" s="12"/>
      <c r="B159" s="7" t="s">
        <v>21</v>
      </c>
      <c r="C159" s="51"/>
      <c r="D159" s="98" t="s">
        <v>259</v>
      </c>
      <c r="E159" s="98"/>
      <c r="F159" s="98" t="s">
        <v>22</v>
      </c>
      <c r="G159" s="98"/>
      <c r="H159" s="98"/>
      <c r="I159" s="98" t="s">
        <v>23</v>
      </c>
      <c r="J159" s="98"/>
      <c r="K159" s="28">
        <f>K160</f>
        <v>0</v>
      </c>
    </row>
    <row r="160" spans="1:11" ht="16.5" hidden="1" thickBot="1">
      <c r="A160" s="12"/>
      <c r="B160" s="26" t="s">
        <v>17</v>
      </c>
      <c r="C160" s="55"/>
      <c r="D160" s="109" t="s">
        <v>259</v>
      </c>
      <c r="E160" s="109"/>
      <c r="F160" s="109" t="s">
        <v>22</v>
      </c>
      <c r="G160" s="109"/>
      <c r="H160" s="109"/>
      <c r="I160" s="109" t="s">
        <v>1</v>
      </c>
      <c r="J160" s="109"/>
      <c r="K160" s="29">
        <v>0</v>
      </c>
    </row>
    <row r="161" spans="1:11" ht="16.5" thickBot="1">
      <c r="A161" s="39" t="s">
        <v>119</v>
      </c>
      <c r="B161" s="107" t="s">
        <v>168</v>
      </c>
      <c r="C161" s="96"/>
      <c r="D161" s="96"/>
      <c r="E161" s="96"/>
      <c r="F161" s="96"/>
      <c r="G161" s="96"/>
      <c r="H161" s="96"/>
      <c r="I161" s="96"/>
      <c r="J161" s="97"/>
      <c r="K161" s="48">
        <f>K162+K173</f>
        <v>8533.2</v>
      </c>
    </row>
    <row r="162" spans="1:11" ht="15.75">
      <c r="A162" s="12"/>
      <c r="B162" s="38" t="s">
        <v>271</v>
      </c>
      <c r="C162" s="56"/>
      <c r="D162" s="91" t="s">
        <v>205</v>
      </c>
      <c r="E162" s="91"/>
      <c r="F162" s="91" t="s">
        <v>25</v>
      </c>
      <c r="G162" s="91"/>
      <c r="H162" s="91"/>
      <c r="I162" s="91" t="s">
        <v>23</v>
      </c>
      <c r="J162" s="108"/>
      <c r="K162" s="42">
        <f>K163</f>
        <v>7676.1</v>
      </c>
    </row>
    <row r="163" spans="1:11" ht="15.75">
      <c r="A163" s="12"/>
      <c r="B163" s="8" t="s">
        <v>95</v>
      </c>
      <c r="C163" s="50"/>
      <c r="D163" s="92" t="s">
        <v>206</v>
      </c>
      <c r="E163" s="92"/>
      <c r="F163" s="92" t="s">
        <v>25</v>
      </c>
      <c r="G163" s="92"/>
      <c r="H163" s="92"/>
      <c r="I163" s="92" t="s">
        <v>23</v>
      </c>
      <c r="J163" s="100"/>
      <c r="K163" s="43">
        <f>K164+K167+K170</f>
        <v>7676.1</v>
      </c>
    </row>
    <row r="164" spans="1:11" ht="34.5" customHeight="1">
      <c r="A164" s="12"/>
      <c r="B164" s="6" t="s">
        <v>133</v>
      </c>
      <c r="C164" s="51"/>
      <c r="D164" s="92" t="s">
        <v>206</v>
      </c>
      <c r="E164" s="92"/>
      <c r="F164" s="98" t="s">
        <v>135</v>
      </c>
      <c r="G164" s="98"/>
      <c r="H164" s="98"/>
      <c r="I164" s="98" t="s">
        <v>23</v>
      </c>
      <c r="J164" s="110"/>
      <c r="K164" s="44">
        <f>K165</f>
        <v>7007.8</v>
      </c>
    </row>
    <row r="165" spans="1:11" ht="25.5">
      <c r="A165" s="12"/>
      <c r="B165" s="6" t="s">
        <v>49</v>
      </c>
      <c r="C165" s="51"/>
      <c r="D165" s="92" t="s">
        <v>206</v>
      </c>
      <c r="E165" s="92"/>
      <c r="F165" s="98" t="s">
        <v>134</v>
      </c>
      <c r="G165" s="98"/>
      <c r="H165" s="98"/>
      <c r="I165" s="98" t="s">
        <v>23</v>
      </c>
      <c r="J165" s="110"/>
      <c r="K165" s="44">
        <f>K166</f>
        <v>7007.8</v>
      </c>
    </row>
    <row r="166" spans="1:11" ht="16.5" customHeight="1">
      <c r="A166" s="12"/>
      <c r="B166" s="26" t="s">
        <v>48</v>
      </c>
      <c r="C166" s="53" t="s">
        <v>136</v>
      </c>
      <c r="D166" s="106" t="s">
        <v>206</v>
      </c>
      <c r="E166" s="106"/>
      <c r="F166" s="99" t="s">
        <v>134</v>
      </c>
      <c r="G166" s="99"/>
      <c r="H166" s="99"/>
      <c r="I166" s="99" t="s">
        <v>19</v>
      </c>
      <c r="J166" s="111"/>
      <c r="K166" s="45">
        <v>7007.8</v>
      </c>
    </row>
    <row r="167" spans="1:11" ht="15.75">
      <c r="A167" s="12"/>
      <c r="B167" s="6" t="s">
        <v>96</v>
      </c>
      <c r="C167" s="51"/>
      <c r="D167" s="92" t="s">
        <v>206</v>
      </c>
      <c r="E167" s="92"/>
      <c r="F167" s="98" t="s">
        <v>135</v>
      </c>
      <c r="G167" s="98"/>
      <c r="H167" s="98"/>
      <c r="I167" s="98" t="s">
        <v>23</v>
      </c>
      <c r="J167" s="110"/>
      <c r="K167" s="44">
        <f>K168</f>
        <v>668.3</v>
      </c>
    </row>
    <row r="168" spans="1:11" ht="25.5">
      <c r="A168" s="12"/>
      <c r="B168" s="6" t="s">
        <v>49</v>
      </c>
      <c r="C168" s="51"/>
      <c r="D168" s="92" t="s">
        <v>206</v>
      </c>
      <c r="E168" s="92"/>
      <c r="F168" s="98" t="s">
        <v>97</v>
      </c>
      <c r="G168" s="98"/>
      <c r="H168" s="98"/>
      <c r="I168" s="98" t="s">
        <v>23</v>
      </c>
      <c r="J168" s="110"/>
      <c r="K168" s="44">
        <f>K169</f>
        <v>668.3</v>
      </c>
    </row>
    <row r="169" spans="1:11" ht="15.75" customHeight="1">
      <c r="A169" s="12"/>
      <c r="B169" s="26" t="s">
        <v>48</v>
      </c>
      <c r="C169" s="53" t="s">
        <v>137</v>
      </c>
      <c r="D169" s="106" t="s">
        <v>206</v>
      </c>
      <c r="E169" s="106"/>
      <c r="F169" s="99" t="s">
        <v>97</v>
      </c>
      <c r="G169" s="99"/>
      <c r="H169" s="99"/>
      <c r="I169" s="99" t="s">
        <v>19</v>
      </c>
      <c r="J169" s="111"/>
      <c r="K169" s="45">
        <v>668.3</v>
      </c>
    </row>
    <row r="170" spans="1:11" ht="25.5" hidden="1">
      <c r="A170" s="12"/>
      <c r="B170" s="65" t="s">
        <v>158</v>
      </c>
      <c r="C170" s="51"/>
      <c r="D170" s="92" t="s">
        <v>206</v>
      </c>
      <c r="E170" s="92"/>
      <c r="F170" s="98" t="s">
        <v>98</v>
      </c>
      <c r="G170" s="98"/>
      <c r="H170" s="98"/>
      <c r="I170" s="98" t="s">
        <v>23</v>
      </c>
      <c r="J170" s="110"/>
      <c r="K170" s="44">
        <f>K171</f>
        <v>0</v>
      </c>
    </row>
    <row r="171" spans="1:11" ht="25.5" hidden="1">
      <c r="A171" s="12"/>
      <c r="B171" s="6" t="s">
        <v>157</v>
      </c>
      <c r="C171" s="51"/>
      <c r="D171" s="92" t="s">
        <v>206</v>
      </c>
      <c r="E171" s="92"/>
      <c r="F171" s="98" t="s">
        <v>99</v>
      </c>
      <c r="G171" s="98"/>
      <c r="H171" s="98"/>
      <c r="I171" s="98" t="s">
        <v>23</v>
      </c>
      <c r="J171" s="110"/>
      <c r="K171" s="44">
        <f>K172</f>
        <v>0</v>
      </c>
    </row>
    <row r="172" spans="1:11" ht="15.75" hidden="1">
      <c r="A172" s="12"/>
      <c r="B172" s="26" t="s">
        <v>44</v>
      </c>
      <c r="C172" s="52" t="s">
        <v>165</v>
      </c>
      <c r="D172" s="106" t="s">
        <v>206</v>
      </c>
      <c r="E172" s="106"/>
      <c r="F172" s="99" t="s">
        <v>99</v>
      </c>
      <c r="G172" s="99"/>
      <c r="H172" s="99"/>
      <c r="I172" s="99" t="s">
        <v>18</v>
      </c>
      <c r="J172" s="111"/>
      <c r="K172" s="45"/>
    </row>
    <row r="173" spans="1:11" ht="15.75">
      <c r="A173" s="12"/>
      <c r="B173" s="8" t="s">
        <v>101</v>
      </c>
      <c r="C173" s="50"/>
      <c r="D173" s="92" t="s">
        <v>209</v>
      </c>
      <c r="E173" s="92"/>
      <c r="F173" s="92" t="s">
        <v>25</v>
      </c>
      <c r="G173" s="92"/>
      <c r="H173" s="92"/>
      <c r="I173" s="92" t="s">
        <v>23</v>
      </c>
      <c r="J173" s="100"/>
      <c r="K173" s="43">
        <f>K174</f>
        <v>857.1</v>
      </c>
    </row>
    <row r="174" spans="1:11" ht="15.75">
      <c r="A174" s="12"/>
      <c r="B174" s="8" t="s">
        <v>263</v>
      </c>
      <c r="C174" s="50"/>
      <c r="D174" s="92" t="s">
        <v>261</v>
      </c>
      <c r="E174" s="92"/>
      <c r="F174" s="92" t="s">
        <v>25</v>
      </c>
      <c r="G174" s="92"/>
      <c r="H174" s="92"/>
      <c r="I174" s="92" t="s">
        <v>23</v>
      </c>
      <c r="J174" s="100"/>
      <c r="K174" s="43">
        <f>K175</f>
        <v>857.1</v>
      </c>
    </row>
    <row r="175" spans="1:11" ht="25.5">
      <c r="A175" s="12"/>
      <c r="B175" s="6" t="s">
        <v>102</v>
      </c>
      <c r="C175" s="51"/>
      <c r="D175" s="92" t="s">
        <v>261</v>
      </c>
      <c r="E175" s="92"/>
      <c r="F175" s="98" t="s">
        <v>103</v>
      </c>
      <c r="G175" s="98"/>
      <c r="H175" s="98"/>
      <c r="I175" s="98" t="s">
        <v>23</v>
      </c>
      <c r="J175" s="110"/>
      <c r="K175" s="44">
        <f>K176</f>
        <v>857.1</v>
      </c>
    </row>
    <row r="176" spans="1:11" ht="33" customHeight="1">
      <c r="A176" s="12"/>
      <c r="B176" s="6" t="s">
        <v>262</v>
      </c>
      <c r="C176" s="51"/>
      <c r="D176" s="92" t="s">
        <v>261</v>
      </c>
      <c r="E176" s="92"/>
      <c r="F176" s="98" t="s">
        <v>105</v>
      </c>
      <c r="G176" s="98"/>
      <c r="H176" s="98"/>
      <c r="I176" s="98" t="s">
        <v>23</v>
      </c>
      <c r="J176" s="110"/>
      <c r="K176" s="44">
        <f>K177+K178</f>
        <v>857.1</v>
      </c>
    </row>
    <row r="177" spans="1:11" ht="23.25" customHeight="1" thickBot="1">
      <c r="A177" s="12"/>
      <c r="B177" s="26" t="s">
        <v>48</v>
      </c>
      <c r="C177" s="57" t="s">
        <v>139</v>
      </c>
      <c r="D177" s="106" t="s">
        <v>261</v>
      </c>
      <c r="E177" s="106"/>
      <c r="F177" s="99" t="s">
        <v>105</v>
      </c>
      <c r="G177" s="99"/>
      <c r="H177" s="99"/>
      <c r="I177" s="99" t="s">
        <v>19</v>
      </c>
      <c r="J177" s="111"/>
      <c r="K177" s="45">
        <v>857.1</v>
      </c>
    </row>
    <row r="178" spans="1:11" ht="26.25" hidden="1" thickBot="1">
      <c r="A178" s="36"/>
      <c r="B178" s="37" t="s">
        <v>30</v>
      </c>
      <c r="C178" s="53" t="s">
        <v>138</v>
      </c>
      <c r="D178" s="114" t="s">
        <v>208</v>
      </c>
      <c r="E178" s="114"/>
      <c r="F178" s="109" t="s">
        <v>105</v>
      </c>
      <c r="G178" s="109"/>
      <c r="H178" s="109"/>
      <c r="I178" s="109" t="s">
        <v>9</v>
      </c>
      <c r="J178" s="115"/>
      <c r="K178" s="46"/>
    </row>
    <row r="179" spans="1:11" ht="13.5" thickBot="1">
      <c r="A179" s="112" t="s">
        <v>170</v>
      </c>
      <c r="B179" s="113"/>
      <c r="C179" s="113"/>
      <c r="D179" s="113"/>
      <c r="E179" s="113"/>
      <c r="F179" s="113"/>
      <c r="G179" s="113"/>
      <c r="H179" s="113"/>
      <c r="I179" s="113"/>
      <c r="J179" s="113"/>
      <c r="K179" s="47">
        <f>K10+K161</f>
        <v>23438.620000000003</v>
      </c>
    </row>
  </sheetData>
  <sheetProtection/>
  <mergeCells count="515">
    <mergeCell ref="E1:K1"/>
    <mergeCell ref="E2:K2"/>
    <mergeCell ref="A3:B3"/>
    <mergeCell ref="C3:D3"/>
    <mergeCell ref="E3:K3"/>
    <mergeCell ref="E4:K4"/>
    <mergeCell ref="A5:K5"/>
    <mergeCell ref="A6:K8"/>
    <mergeCell ref="D9:E9"/>
    <mergeCell ref="F9:H9"/>
    <mergeCell ref="I9:J9"/>
    <mergeCell ref="B10:J10"/>
    <mergeCell ref="D11:E11"/>
    <mergeCell ref="F11:H11"/>
    <mergeCell ref="I11:J11"/>
    <mergeCell ref="D12:E12"/>
    <mergeCell ref="F12:H12"/>
    <mergeCell ref="I12:J12"/>
    <mergeCell ref="D13:E13"/>
    <mergeCell ref="F13:H13"/>
    <mergeCell ref="I13:J13"/>
    <mergeCell ref="D14:E14"/>
    <mergeCell ref="F14:H14"/>
    <mergeCell ref="I14:J14"/>
    <mergeCell ref="D15:E15"/>
    <mergeCell ref="F15:H15"/>
    <mergeCell ref="I15:J15"/>
    <mergeCell ref="D16:E16"/>
    <mergeCell ref="F16:H16"/>
    <mergeCell ref="I16:J16"/>
    <mergeCell ref="D17:E17"/>
    <mergeCell ref="F17:H17"/>
    <mergeCell ref="I17:J17"/>
    <mergeCell ref="D18:E18"/>
    <mergeCell ref="F18:H18"/>
    <mergeCell ref="I18:J18"/>
    <mergeCell ref="D19:E19"/>
    <mergeCell ref="F19:H19"/>
    <mergeCell ref="I19:J19"/>
    <mergeCell ref="D20:E20"/>
    <mergeCell ref="F20:H20"/>
    <mergeCell ref="I20:J20"/>
    <mergeCell ref="D21:E21"/>
    <mergeCell ref="F21:H21"/>
    <mergeCell ref="I21:J21"/>
    <mergeCell ref="D22:E22"/>
    <mergeCell ref="F22:H22"/>
    <mergeCell ref="I22:J22"/>
    <mergeCell ref="D23:E23"/>
    <mergeCell ref="F23:H23"/>
    <mergeCell ref="I23:J23"/>
    <mergeCell ref="D24:E24"/>
    <mergeCell ref="F24:H24"/>
    <mergeCell ref="I24:J24"/>
    <mergeCell ref="D25:E25"/>
    <mergeCell ref="F25:H25"/>
    <mergeCell ref="I25:J25"/>
    <mergeCell ref="D26:E26"/>
    <mergeCell ref="F26:H26"/>
    <mergeCell ref="I26:J26"/>
    <mergeCell ref="D27:E27"/>
    <mergeCell ref="F27:H27"/>
    <mergeCell ref="I27:J27"/>
    <mergeCell ref="D28:E28"/>
    <mergeCell ref="F28:H28"/>
    <mergeCell ref="I28:J28"/>
    <mergeCell ref="D29:E29"/>
    <mergeCell ref="F29:H29"/>
    <mergeCell ref="I29:J29"/>
    <mergeCell ref="D30:E30"/>
    <mergeCell ref="F30:H30"/>
    <mergeCell ref="I30:J30"/>
    <mergeCell ref="D31:E31"/>
    <mergeCell ref="F31:H31"/>
    <mergeCell ref="I31:J31"/>
    <mergeCell ref="D32:E32"/>
    <mergeCell ref="F32:H32"/>
    <mergeCell ref="I32:J32"/>
    <mergeCell ref="D33:E33"/>
    <mergeCell ref="F33:H33"/>
    <mergeCell ref="I33:J33"/>
    <mergeCell ref="D34:E34"/>
    <mergeCell ref="F34:H34"/>
    <mergeCell ref="I34:J34"/>
    <mergeCell ref="D35:E35"/>
    <mergeCell ref="F35:H35"/>
    <mergeCell ref="I35:J35"/>
    <mergeCell ref="D36:E36"/>
    <mergeCell ref="F36:H36"/>
    <mergeCell ref="I36:J36"/>
    <mergeCell ref="D37:E37"/>
    <mergeCell ref="F37:H37"/>
    <mergeCell ref="I37:J37"/>
    <mergeCell ref="D38:E38"/>
    <mergeCell ref="F38:H38"/>
    <mergeCell ref="I38:J38"/>
    <mergeCell ref="D39:E39"/>
    <mergeCell ref="F39:H39"/>
    <mergeCell ref="I39:J39"/>
    <mergeCell ref="D40:E40"/>
    <mergeCell ref="F40:H40"/>
    <mergeCell ref="I40:J40"/>
    <mergeCell ref="D41:E41"/>
    <mergeCell ref="F41:H41"/>
    <mergeCell ref="I41:J41"/>
    <mergeCell ref="D42:E42"/>
    <mergeCell ref="F42:H42"/>
    <mergeCell ref="I42:J42"/>
    <mergeCell ref="D43:E43"/>
    <mergeCell ref="F43:H43"/>
    <mergeCell ref="I43:J43"/>
    <mergeCell ref="D44:E44"/>
    <mergeCell ref="F44:H44"/>
    <mergeCell ref="I44:J44"/>
    <mergeCell ref="D45:E45"/>
    <mergeCell ref="F45:H45"/>
    <mergeCell ref="I45:J45"/>
    <mergeCell ref="D46:E46"/>
    <mergeCell ref="F46:H46"/>
    <mergeCell ref="I46:J46"/>
    <mergeCell ref="D47:E47"/>
    <mergeCell ref="F47:H47"/>
    <mergeCell ref="I47:J47"/>
    <mergeCell ref="D48:E48"/>
    <mergeCell ref="F48:H48"/>
    <mergeCell ref="I48:J48"/>
    <mergeCell ref="D49:E49"/>
    <mergeCell ref="F49:H49"/>
    <mergeCell ref="I49:J49"/>
    <mergeCell ref="D50:E50"/>
    <mergeCell ref="F50:H50"/>
    <mergeCell ref="I50:J50"/>
    <mergeCell ref="D51:E51"/>
    <mergeCell ref="F51:H51"/>
    <mergeCell ref="I51:J51"/>
    <mergeCell ref="D52:E52"/>
    <mergeCell ref="F52:H52"/>
    <mergeCell ref="I52:J52"/>
    <mergeCell ref="D53:E53"/>
    <mergeCell ref="F53:H53"/>
    <mergeCell ref="I53:J53"/>
    <mergeCell ref="D54:E54"/>
    <mergeCell ref="F54:H54"/>
    <mergeCell ref="I54:J54"/>
    <mergeCell ref="D55:E55"/>
    <mergeCell ref="F55:H55"/>
    <mergeCell ref="I55:J55"/>
    <mergeCell ref="D56:E56"/>
    <mergeCell ref="F56:H56"/>
    <mergeCell ref="I56:J56"/>
    <mergeCell ref="D57:E57"/>
    <mergeCell ref="F57:H57"/>
    <mergeCell ref="I57:J57"/>
    <mergeCell ref="D58:E58"/>
    <mergeCell ref="F58:H58"/>
    <mergeCell ref="I58:J58"/>
    <mergeCell ref="D59:E59"/>
    <mergeCell ref="F59:H59"/>
    <mergeCell ref="I59:J59"/>
    <mergeCell ref="D60:E60"/>
    <mergeCell ref="F60:H60"/>
    <mergeCell ref="I60:J60"/>
    <mergeCell ref="D61:E61"/>
    <mergeCell ref="F61:H61"/>
    <mergeCell ref="I61:J61"/>
    <mergeCell ref="D62:E62"/>
    <mergeCell ref="F62:H62"/>
    <mergeCell ref="I62:J62"/>
    <mergeCell ref="D63:E63"/>
    <mergeCell ref="F63:H63"/>
    <mergeCell ref="I63:J63"/>
    <mergeCell ref="D64:E64"/>
    <mergeCell ref="F64:H64"/>
    <mergeCell ref="I64:J64"/>
    <mergeCell ref="D65:E65"/>
    <mergeCell ref="F65:H65"/>
    <mergeCell ref="I65:J65"/>
    <mergeCell ref="D66:E66"/>
    <mergeCell ref="F66:H66"/>
    <mergeCell ref="I66:J66"/>
    <mergeCell ref="D67:E67"/>
    <mergeCell ref="F67:H67"/>
    <mergeCell ref="I67:J67"/>
    <mergeCell ref="D68:E68"/>
    <mergeCell ref="F68:H68"/>
    <mergeCell ref="I68:J68"/>
    <mergeCell ref="D69:E69"/>
    <mergeCell ref="F69:H69"/>
    <mergeCell ref="I69:J69"/>
    <mergeCell ref="D70:E70"/>
    <mergeCell ref="F70:H70"/>
    <mergeCell ref="I70:J70"/>
    <mergeCell ref="D71:E71"/>
    <mergeCell ref="F71:H71"/>
    <mergeCell ref="I71:J71"/>
    <mergeCell ref="D72:E72"/>
    <mergeCell ref="F72:H72"/>
    <mergeCell ref="I72:J72"/>
    <mergeCell ref="D73:E73"/>
    <mergeCell ref="F73:H73"/>
    <mergeCell ref="I73:J73"/>
    <mergeCell ref="D74:E74"/>
    <mergeCell ref="F74:H74"/>
    <mergeCell ref="I74:J74"/>
    <mergeCell ref="D75:E75"/>
    <mergeCell ref="F75:H75"/>
    <mergeCell ref="I75:J75"/>
    <mergeCell ref="D76:E76"/>
    <mergeCell ref="F76:H76"/>
    <mergeCell ref="I76:J76"/>
    <mergeCell ref="D77:E77"/>
    <mergeCell ref="F77:H77"/>
    <mergeCell ref="I77:J77"/>
    <mergeCell ref="D78:E78"/>
    <mergeCell ref="F78:H78"/>
    <mergeCell ref="I78:J78"/>
    <mergeCell ref="D79:E79"/>
    <mergeCell ref="F79:H79"/>
    <mergeCell ref="I79:J79"/>
    <mergeCell ref="D80:E80"/>
    <mergeCell ref="F80:H80"/>
    <mergeCell ref="I80:J80"/>
    <mergeCell ref="D81:E81"/>
    <mergeCell ref="F81:H81"/>
    <mergeCell ref="I81:J81"/>
    <mergeCell ref="D82:E82"/>
    <mergeCell ref="F82:H82"/>
    <mergeCell ref="I82:J82"/>
    <mergeCell ref="D83:E83"/>
    <mergeCell ref="F83:H83"/>
    <mergeCell ref="I83:J83"/>
    <mergeCell ref="D84:E84"/>
    <mergeCell ref="F84:H84"/>
    <mergeCell ref="I84:J84"/>
    <mergeCell ref="D85:E85"/>
    <mergeCell ref="F85:H85"/>
    <mergeCell ref="I85:J85"/>
    <mergeCell ref="D86:E86"/>
    <mergeCell ref="F86:H86"/>
    <mergeCell ref="I86:J86"/>
    <mergeCell ref="D87:E87"/>
    <mergeCell ref="F87:H87"/>
    <mergeCell ref="I87:J87"/>
    <mergeCell ref="D88:E88"/>
    <mergeCell ref="F88:H88"/>
    <mergeCell ref="I88:J88"/>
    <mergeCell ref="D89:E89"/>
    <mergeCell ref="F89:H89"/>
    <mergeCell ref="I89:J89"/>
    <mergeCell ref="D90:E90"/>
    <mergeCell ref="F90:H90"/>
    <mergeCell ref="I90:J90"/>
    <mergeCell ref="D91:E91"/>
    <mergeCell ref="F91:H91"/>
    <mergeCell ref="I91:J91"/>
    <mergeCell ref="D92:E92"/>
    <mergeCell ref="F92:H92"/>
    <mergeCell ref="I92:J92"/>
    <mergeCell ref="D93:E93"/>
    <mergeCell ref="F93:H93"/>
    <mergeCell ref="I93:J93"/>
    <mergeCell ref="D94:E94"/>
    <mergeCell ref="F94:H94"/>
    <mergeCell ref="I94:J94"/>
    <mergeCell ref="D95:E95"/>
    <mergeCell ref="F95:H95"/>
    <mergeCell ref="I95:J95"/>
    <mergeCell ref="D96:E96"/>
    <mergeCell ref="F96:H96"/>
    <mergeCell ref="I96:J96"/>
    <mergeCell ref="D97:E97"/>
    <mergeCell ref="F97:H97"/>
    <mergeCell ref="I97:J97"/>
    <mergeCell ref="D98:E98"/>
    <mergeCell ref="F98:H98"/>
    <mergeCell ref="I98:J98"/>
    <mergeCell ref="D99:E99"/>
    <mergeCell ref="F99:H99"/>
    <mergeCell ref="I99:J99"/>
    <mergeCell ref="D100:E100"/>
    <mergeCell ref="F100:H100"/>
    <mergeCell ref="I100:J100"/>
    <mergeCell ref="D101:E101"/>
    <mergeCell ref="F101:H101"/>
    <mergeCell ref="I101:J101"/>
    <mergeCell ref="D102:E102"/>
    <mergeCell ref="F102:H102"/>
    <mergeCell ref="I102:J102"/>
    <mergeCell ref="D103:E103"/>
    <mergeCell ref="F103:H103"/>
    <mergeCell ref="I103:J103"/>
    <mergeCell ref="D104:E104"/>
    <mergeCell ref="F104:H104"/>
    <mergeCell ref="I104:J104"/>
    <mergeCell ref="D105:E105"/>
    <mergeCell ref="F105:H105"/>
    <mergeCell ref="I105:J105"/>
    <mergeCell ref="D106:E106"/>
    <mergeCell ref="F106:H106"/>
    <mergeCell ref="I106:J106"/>
    <mergeCell ref="D107:E107"/>
    <mergeCell ref="F107:H107"/>
    <mergeCell ref="I107:J107"/>
    <mergeCell ref="D108:E108"/>
    <mergeCell ref="F108:H108"/>
    <mergeCell ref="I108:J108"/>
    <mergeCell ref="D109:E109"/>
    <mergeCell ref="F109:H109"/>
    <mergeCell ref="I109:J109"/>
    <mergeCell ref="D110:E110"/>
    <mergeCell ref="F110:H110"/>
    <mergeCell ref="I110:J110"/>
    <mergeCell ref="D111:E111"/>
    <mergeCell ref="F111:H111"/>
    <mergeCell ref="I111:J111"/>
    <mergeCell ref="D112:E112"/>
    <mergeCell ref="F112:H112"/>
    <mergeCell ref="I112:J112"/>
    <mergeCell ref="D113:E113"/>
    <mergeCell ref="F113:H113"/>
    <mergeCell ref="I113:J113"/>
    <mergeCell ref="D114:E114"/>
    <mergeCell ref="F114:H114"/>
    <mergeCell ref="I114:J114"/>
    <mergeCell ref="D115:E115"/>
    <mergeCell ref="F115:H115"/>
    <mergeCell ref="I115:J115"/>
    <mergeCell ref="D116:E116"/>
    <mergeCell ref="F116:H116"/>
    <mergeCell ref="I116:J116"/>
    <mergeCell ref="D117:E117"/>
    <mergeCell ref="F117:H117"/>
    <mergeCell ref="I117:J117"/>
    <mergeCell ref="D118:E118"/>
    <mergeCell ref="F118:H118"/>
    <mergeCell ref="I118:J118"/>
    <mergeCell ref="D119:E119"/>
    <mergeCell ref="F119:H119"/>
    <mergeCell ref="I119:J119"/>
    <mergeCell ref="D120:E120"/>
    <mergeCell ref="F120:H120"/>
    <mergeCell ref="I120:J120"/>
    <mergeCell ref="D121:E121"/>
    <mergeCell ref="F121:H121"/>
    <mergeCell ref="I121:J121"/>
    <mergeCell ref="D122:E122"/>
    <mergeCell ref="F122:H122"/>
    <mergeCell ref="I122:J122"/>
    <mergeCell ref="D123:E123"/>
    <mergeCell ref="F123:H123"/>
    <mergeCell ref="I123:J123"/>
    <mergeCell ref="D124:E124"/>
    <mergeCell ref="F124:H124"/>
    <mergeCell ref="I124:J124"/>
    <mergeCell ref="D125:E125"/>
    <mergeCell ref="F125:H125"/>
    <mergeCell ref="I125:J125"/>
    <mergeCell ref="D126:E126"/>
    <mergeCell ref="F126:H126"/>
    <mergeCell ref="I126:J126"/>
    <mergeCell ref="D127:E127"/>
    <mergeCell ref="F127:H127"/>
    <mergeCell ref="I127:J127"/>
    <mergeCell ref="D128:E128"/>
    <mergeCell ref="F128:H128"/>
    <mergeCell ref="I128:J128"/>
    <mergeCell ref="D129:E129"/>
    <mergeCell ref="F129:H129"/>
    <mergeCell ref="I129:J129"/>
    <mergeCell ref="D130:E130"/>
    <mergeCell ref="F130:H130"/>
    <mergeCell ref="I130:J130"/>
    <mergeCell ref="D131:E131"/>
    <mergeCell ref="F131:H131"/>
    <mergeCell ref="I131:J131"/>
    <mergeCell ref="D132:E132"/>
    <mergeCell ref="F132:H132"/>
    <mergeCell ref="I132:J132"/>
    <mergeCell ref="D133:E133"/>
    <mergeCell ref="F133:H133"/>
    <mergeCell ref="I133:J133"/>
    <mergeCell ref="D134:E134"/>
    <mergeCell ref="F134:H134"/>
    <mergeCell ref="I134:J134"/>
    <mergeCell ref="D135:E135"/>
    <mergeCell ref="F135:H135"/>
    <mergeCell ref="I135:J135"/>
    <mergeCell ref="D136:E136"/>
    <mergeCell ref="F136:H136"/>
    <mergeCell ref="I136:J136"/>
    <mergeCell ref="D137:E137"/>
    <mergeCell ref="F137:H137"/>
    <mergeCell ref="I137:J137"/>
    <mergeCell ref="D138:E138"/>
    <mergeCell ref="F138:H138"/>
    <mergeCell ref="I138:J138"/>
    <mergeCell ref="D139:E139"/>
    <mergeCell ref="F139:H139"/>
    <mergeCell ref="I139:J139"/>
    <mergeCell ref="D140:E140"/>
    <mergeCell ref="F140:H140"/>
    <mergeCell ref="I140:J140"/>
    <mergeCell ref="D141:E141"/>
    <mergeCell ref="F141:H141"/>
    <mergeCell ref="I141:J141"/>
    <mergeCell ref="D142:E142"/>
    <mergeCell ref="F142:H142"/>
    <mergeCell ref="I142:J142"/>
    <mergeCell ref="D143:E143"/>
    <mergeCell ref="F143:H143"/>
    <mergeCell ref="I143:J143"/>
    <mergeCell ref="D144:E144"/>
    <mergeCell ref="F144:H144"/>
    <mergeCell ref="I144:J144"/>
    <mergeCell ref="D145:E145"/>
    <mergeCell ref="F145:H145"/>
    <mergeCell ref="I145:J145"/>
    <mergeCell ref="D146:E146"/>
    <mergeCell ref="F146:H146"/>
    <mergeCell ref="I146:J146"/>
    <mergeCell ref="D147:E147"/>
    <mergeCell ref="F147:H147"/>
    <mergeCell ref="I147:J147"/>
    <mergeCell ref="D148:E148"/>
    <mergeCell ref="F148:H148"/>
    <mergeCell ref="I148:J148"/>
    <mergeCell ref="D149:E149"/>
    <mergeCell ref="F149:H149"/>
    <mergeCell ref="I149:J149"/>
    <mergeCell ref="D150:E150"/>
    <mergeCell ref="F150:H150"/>
    <mergeCell ref="I150:J150"/>
    <mergeCell ref="D151:E151"/>
    <mergeCell ref="F151:H151"/>
    <mergeCell ref="I151:J151"/>
    <mergeCell ref="D152:E152"/>
    <mergeCell ref="F152:H152"/>
    <mergeCell ref="I152:J152"/>
    <mergeCell ref="D153:E153"/>
    <mergeCell ref="F153:H153"/>
    <mergeCell ref="I153:J153"/>
    <mergeCell ref="D154:E154"/>
    <mergeCell ref="F154:H154"/>
    <mergeCell ref="I154:J154"/>
    <mergeCell ref="D155:E155"/>
    <mergeCell ref="F155:H155"/>
    <mergeCell ref="I155:J155"/>
    <mergeCell ref="D156:E156"/>
    <mergeCell ref="F156:H156"/>
    <mergeCell ref="I156:J156"/>
    <mergeCell ref="D157:E157"/>
    <mergeCell ref="F157:H157"/>
    <mergeCell ref="I157:J157"/>
    <mergeCell ref="D158:E158"/>
    <mergeCell ref="F158:H158"/>
    <mergeCell ref="I158:J158"/>
    <mergeCell ref="D159:E159"/>
    <mergeCell ref="F159:H159"/>
    <mergeCell ref="I159:J159"/>
    <mergeCell ref="D160:E160"/>
    <mergeCell ref="F160:H160"/>
    <mergeCell ref="I160:J160"/>
    <mergeCell ref="B161:J161"/>
    <mergeCell ref="D162:E162"/>
    <mergeCell ref="F162:H162"/>
    <mergeCell ref="I162:J162"/>
    <mergeCell ref="D163:E163"/>
    <mergeCell ref="F163:H163"/>
    <mergeCell ref="I163:J163"/>
    <mergeCell ref="D164:E164"/>
    <mergeCell ref="F164:H164"/>
    <mergeCell ref="I164:J164"/>
    <mergeCell ref="D165:E165"/>
    <mergeCell ref="F165:H165"/>
    <mergeCell ref="I165:J165"/>
    <mergeCell ref="D166:E166"/>
    <mergeCell ref="F166:H166"/>
    <mergeCell ref="I166:J166"/>
    <mergeCell ref="D167:E167"/>
    <mergeCell ref="F167:H167"/>
    <mergeCell ref="I167:J167"/>
    <mergeCell ref="D168:E168"/>
    <mergeCell ref="F168:H168"/>
    <mergeCell ref="I168:J168"/>
    <mergeCell ref="D169:E169"/>
    <mergeCell ref="F169:H169"/>
    <mergeCell ref="I169:J169"/>
    <mergeCell ref="D170:E170"/>
    <mergeCell ref="F170:H170"/>
    <mergeCell ref="I170:J170"/>
    <mergeCell ref="D171:E171"/>
    <mergeCell ref="F171:H171"/>
    <mergeCell ref="I171:J171"/>
    <mergeCell ref="D172:E172"/>
    <mergeCell ref="F172:H172"/>
    <mergeCell ref="I172:J172"/>
    <mergeCell ref="D173:E173"/>
    <mergeCell ref="F173:H173"/>
    <mergeCell ref="I173:J173"/>
    <mergeCell ref="D174:E174"/>
    <mergeCell ref="F174:H174"/>
    <mergeCell ref="I174:J174"/>
    <mergeCell ref="D175:E175"/>
    <mergeCell ref="F175:H175"/>
    <mergeCell ref="I175:J175"/>
    <mergeCell ref="D178:E178"/>
    <mergeCell ref="F178:H178"/>
    <mergeCell ref="I178:J178"/>
    <mergeCell ref="A179:J179"/>
    <mergeCell ref="D176:E176"/>
    <mergeCell ref="F176:H176"/>
    <mergeCell ref="I176:J176"/>
    <mergeCell ref="D177:E177"/>
    <mergeCell ref="F177:H177"/>
    <mergeCell ref="I177:J177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7"/>
  <sheetViews>
    <sheetView zoomScalePageLayoutView="0" workbookViewId="0" topLeftCell="A1">
      <selection activeCell="G28" sqref="G28"/>
    </sheetView>
  </sheetViews>
  <sheetFormatPr defaultColWidth="9.00390625" defaultRowHeight="12.75"/>
  <cols>
    <col min="1" max="1" width="3.625" style="0" customWidth="1"/>
    <col min="2" max="2" width="43.875" style="0" customWidth="1"/>
    <col min="3" max="3" width="4.00390625" style="0" customWidth="1"/>
    <col min="7" max="7" width="10.625" style="0" customWidth="1"/>
    <col min="8" max="8" width="10.125" style="0" bestFit="1" customWidth="1"/>
  </cols>
  <sheetData>
    <row r="1" spans="1:10" ht="15.75">
      <c r="A1" s="1"/>
      <c r="B1" s="13"/>
      <c r="C1" s="66" t="s">
        <v>111</v>
      </c>
      <c r="D1" s="66"/>
      <c r="E1" s="66"/>
      <c r="F1" s="66"/>
      <c r="G1" s="66"/>
      <c r="H1" s="79">
        <v>40623</v>
      </c>
      <c r="I1" t="s">
        <v>275</v>
      </c>
      <c r="J1" t="s">
        <v>296</v>
      </c>
    </row>
    <row r="2" spans="1:7" ht="15.75">
      <c r="A2" s="1"/>
      <c r="B2" s="15"/>
      <c r="C2" s="22" t="s">
        <v>110</v>
      </c>
      <c r="D2" s="22"/>
      <c r="E2" s="22"/>
      <c r="F2" s="22"/>
      <c r="G2" s="67"/>
    </row>
    <row r="3" spans="1:7" ht="15">
      <c r="A3" s="89"/>
      <c r="B3" s="89"/>
      <c r="C3" s="22" t="s">
        <v>112</v>
      </c>
      <c r="D3" s="22"/>
      <c r="E3" s="22"/>
      <c r="F3" s="22"/>
      <c r="G3" s="67"/>
    </row>
    <row r="4" spans="1:7" ht="15">
      <c r="A4" s="2"/>
      <c r="B4" s="4"/>
      <c r="C4" s="80" t="s">
        <v>276</v>
      </c>
      <c r="D4" s="80"/>
      <c r="E4" s="80"/>
      <c r="F4" s="80"/>
      <c r="G4" s="67"/>
    </row>
    <row r="5" spans="1:7" ht="12.75">
      <c r="A5" s="86"/>
      <c r="B5" s="86"/>
      <c r="C5" s="86"/>
      <c r="D5" s="86"/>
      <c r="E5" s="86"/>
      <c r="F5" s="86"/>
      <c r="G5" s="86"/>
    </row>
    <row r="6" spans="1:7" ht="12.75">
      <c r="A6" s="87" t="s">
        <v>247</v>
      </c>
      <c r="B6" s="88"/>
      <c r="C6" s="88"/>
      <c r="D6" s="88"/>
      <c r="E6" s="88"/>
      <c r="F6" s="88"/>
      <c r="G6" s="88"/>
    </row>
    <row r="7" spans="1:7" ht="12.75">
      <c r="A7" s="88"/>
      <c r="B7" s="88"/>
      <c r="C7" s="88"/>
      <c r="D7" s="88"/>
      <c r="E7" s="88"/>
      <c r="F7" s="88"/>
      <c r="G7" s="88"/>
    </row>
    <row r="8" spans="1:7" ht="17.25" customHeight="1" thickBot="1">
      <c r="A8" s="88"/>
      <c r="B8" s="88"/>
      <c r="C8" s="88"/>
      <c r="D8" s="88"/>
      <c r="E8" s="88"/>
      <c r="F8" s="88"/>
      <c r="G8" s="88"/>
    </row>
    <row r="9" spans="1:10" ht="48" thickBot="1">
      <c r="A9" s="11" t="s">
        <v>4</v>
      </c>
      <c r="B9" s="31" t="s">
        <v>5</v>
      </c>
      <c r="C9" s="32"/>
      <c r="D9" s="70" t="s">
        <v>185</v>
      </c>
      <c r="E9" s="70" t="s">
        <v>2</v>
      </c>
      <c r="F9" s="70" t="s">
        <v>3</v>
      </c>
      <c r="G9" s="35" t="s">
        <v>248</v>
      </c>
      <c r="H9" s="81">
        <v>40603</v>
      </c>
      <c r="I9" s="81">
        <v>40817</v>
      </c>
      <c r="J9" t="s">
        <v>297</v>
      </c>
    </row>
    <row r="10" spans="1:7" ht="16.5" thickBot="1">
      <c r="A10" s="11" t="s">
        <v>166</v>
      </c>
      <c r="B10" s="95" t="s">
        <v>167</v>
      </c>
      <c r="C10" s="96"/>
      <c r="D10" s="96"/>
      <c r="E10" s="96"/>
      <c r="F10" s="96"/>
      <c r="G10" s="48">
        <f>G11+G44+G49+G64+G83+G123+G133+G146+G151</f>
        <v>17098.62</v>
      </c>
    </row>
    <row r="11" spans="1:7" ht="15.75">
      <c r="A11" s="11"/>
      <c r="B11" s="17" t="s">
        <v>24</v>
      </c>
      <c r="C11" s="33"/>
      <c r="D11" s="68" t="s">
        <v>186</v>
      </c>
      <c r="E11" s="68" t="s">
        <v>25</v>
      </c>
      <c r="F11" s="68" t="s">
        <v>23</v>
      </c>
      <c r="G11" s="34">
        <f>G12+G18+G24+G30+G34</f>
        <v>7905.900000000001</v>
      </c>
    </row>
    <row r="12" spans="1:7" ht="58.5" customHeight="1">
      <c r="A12" s="12"/>
      <c r="B12" s="8" t="s">
        <v>31</v>
      </c>
      <c r="C12" s="50"/>
      <c r="D12" s="69" t="s">
        <v>187</v>
      </c>
      <c r="E12" s="69" t="s">
        <v>26</v>
      </c>
      <c r="F12" s="69" t="s">
        <v>27</v>
      </c>
      <c r="G12" s="27">
        <f>G13</f>
        <v>420</v>
      </c>
    </row>
    <row r="13" spans="1:7" ht="57" customHeight="1">
      <c r="A13" s="12"/>
      <c r="B13" s="6" t="s">
        <v>28</v>
      </c>
      <c r="C13" s="51"/>
      <c r="D13" s="71" t="s">
        <v>187</v>
      </c>
      <c r="E13" s="71" t="s">
        <v>29</v>
      </c>
      <c r="F13" s="71" t="s">
        <v>27</v>
      </c>
      <c r="G13" s="28">
        <f>G14+G16</f>
        <v>420</v>
      </c>
    </row>
    <row r="14" spans="1:7" ht="15.75" customHeight="1" hidden="1">
      <c r="A14" s="12"/>
      <c r="B14" s="6" t="s">
        <v>32</v>
      </c>
      <c r="C14" s="51"/>
      <c r="D14" s="71" t="s">
        <v>187</v>
      </c>
      <c r="E14" s="71" t="s">
        <v>33</v>
      </c>
      <c r="F14" s="71" t="s">
        <v>27</v>
      </c>
      <c r="G14" s="28"/>
    </row>
    <row r="15" spans="1:7" ht="25.5" customHeight="1" hidden="1">
      <c r="A15" s="12"/>
      <c r="B15" s="6" t="s">
        <v>30</v>
      </c>
      <c r="C15" s="51"/>
      <c r="D15" s="71" t="s">
        <v>187</v>
      </c>
      <c r="E15" s="71" t="s">
        <v>33</v>
      </c>
      <c r="F15" s="71">
        <v>500</v>
      </c>
      <c r="G15" s="28"/>
    </row>
    <row r="16" spans="1:7" ht="25.5">
      <c r="A16" s="12"/>
      <c r="B16" s="6" t="s">
        <v>34</v>
      </c>
      <c r="C16" s="51"/>
      <c r="D16" s="71" t="s">
        <v>187</v>
      </c>
      <c r="E16" s="71" t="s">
        <v>35</v>
      </c>
      <c r="F16" s="71" t="s">
        <v>23</v>
      </c>
      <c r="G16" s="28">
        <f>G17</f>
        <v>420</v>
      </c>
    </row>
    <row r="17" spans="1:7" ht="33.75">
      <c r="A17" s="12"/>
      <c r="B17" s="26" t="s">
        <v>30</v>
      </c>
      <c r="C17" s="52" t="s">
        <v>172</v>
      </c>
      <c r="D17" s="72" t="s">
        <v>187</v>
      </c>
      <c r="E17" s="72" t="s">
        <v>35</v>
      </c>
      <c r="F17" s="72">
        <v>500</v>
      </c>
      <c r="G17" s="29">
        <v>420</v>
      </c>
    </row>
    <row r="18" spans="1:7" ht="62.25" customHeight="1">
      <c r="A18" s="12"/>
      <c r="B18" s="8" t="s">
        <v>36</v>
      </c>
      <c r="C18" s="50"/>
      <c r="D18" s="69" t="s">
        <v>188</v>
      </c>
      <c r="E18" s="69" t="s">
        <v>37</v>
      </c>
      <c r="F18" s="69" t="s">
        <v>27</v>
      </c>
      <c r="G18" s="27">
        <f>G19</f>
        <v>6516.400000000001</v>
      </c>
    </row>
    <row r="19" spans="1:7" ht="57" customHeight="1">
      <c r="A19" s="12"/>
      <c r="B19" s="6" t="s">
        <v>28</v>
      </c>
      <c r="C19" s="51"/>
      <c r="D19" s="71" t="s">
        <v>188</v>
      </c>
      <c r="E19" s="71" t="s">
        <v>29</v>
      </c>
      <c r="F19" s="71" t="s">
        <v>23</v>
      </c>
      <c r="G19" s="28">
        <f>G20+G22+G28</f>
        <v>6516.400000000001</v>
      </c>
    </row>
    <row r="20" spans="1:7" ht="15.75">
      <c r="A20" s="12"/>
      <c r="B20" s="6" t="s">
        <v>32</v>
      </c>
      <c r="C20" s="51"/>
      <c r="D20" s="71" t="s">
        <v>188</v>
      </c>
      <c r="E20" s="71" t="s">
        <v>33</v>
      </c>
      <c r="F20" s="71" t="s">
        <v>23</v>
      </c>
      <c r="G20" s="28">
        <f>G21</f>
        <v>5415.45</v>
      </c>
    </row>
    <row r="21" spans="1:11" ht="25.5">
      <c r="A21" s="12"/>
      <c r="B21" s="26" t="s">
        <v>30</v>
      </c>
      <c r="C21" s="52" t="s">
        <v>173</v>
      </c>
      <c r="D21" s="72" t="s">
        <v>188</v>
      </c>
      <c r="E21" s="72" t="s">
        <v>33</v>
      </c>
      <c r="F21" s="72">
        <v>500</v>
      </c>
      <c r="G21" s="29">
        <v>5415.45</v>
      </c>
      <c r="J21">
        <v>463.25</v>
      </c>
      <c r="K21">
        <v>-11.5</v>
      </c>
    </row>
    <row r="22" spans="1:7" ht="38.25">
      <c r="A22" s="12"/>
      <c r="B22" s="6" t="s">
        <v>38</v>
      </c>
      <c r="C22" s="51"/>
      <c r="D22" s="71" t="s">
        <v>188</v>
      </c>
      <c r="E22" s="71" t="s">
        <v>39</v>
      </c>
      <c r="F22" s="71" t="s">
        <v>23</v>
      </c>
      <c r="G22" s="28">
        <f>G23</f>
        <v>901.85</v>
      </c>
    </row>
    <row r="23" spans="1:11" ht="25.5">
      <c r="A23" s="12"/>
      <c r="B23" s="26" t="s">
        <v>30</v>
      </c>
      <c r="C23" s="52" t="s">
        <v>113</v>
      </c>
      <c r="D23" s="72" t="s">
        <v>188</v>
      </c>
      <c r="E23" s="72" t="s">
        <v>39</v>
      </c>
      <c r="F23" s="72">
        <v>500</v>
      </c>
      <c r="G23" s="29">
        <v>901.85</v>
      </c>
      <c r="J23">
        <v>103.75</v>
      </c>
      <c r="K23">
        <v>11.5</v>
      </c>
    </row>
    <row r="24" spans="1:7" ht="15.75" customHeight="1" hidden="1">
      <c r="A24" s="12"/>
      <c r="B24" s="8" t="s">
        <v>180</v>
      </c>
      <c r="C24" s="50"/>
      <c r="D24" s="73" t="s">
        <v>189</v>
      </c>
      <c r="E24" s="73" t="s">
        <v>25</v>
      </c>
      <c r="F24" s="73" t="s">
        <v>23</v>
      </c>
      <c r="G24" s="27">
        <f>G25</f>
        <v>0</v>
      </c>
    </row>
    <row r="25" spans="1:7" ht="15.75" customHeight="1" hidden="1">
      <c r="A25" s="12"/>
      <c r="B25" s="6" t="s">
        <v>181</v>
      </c>
      <c r="C25" s="51"/>
      <c r="D25" s="71" t="s">
        <v>189</v>
      </c>
      <c r="E25" s="71" t="s">
        <v>183</v>
      </c>
      <c r="F25" s="71" t="s">
        <v>23</v>
      </c>
      <c r="G25" s="28">
        <f>G26</f>
        <v>0</v>
      </c>
    </row>
    <row r="26" spans="1:7" ht="25.5" customHeight="1" hidden="1">
      <c r="A26" s="12"/>
      <c r="B26" s="6" t="s">
        <v>182</v>
      </c>
      <c r="C26" s="51"/>
      <c r="D26" s="71" t="s">
        <v>189</v>
      </c>
      <c r="E26" s="71" t="s">
        <v>184</v>
      </c>
      <c r="F26" s="71" t="s">
        <v>23</v>
      </c>
      <c r="G26" s="28">
        <f>G27</f>
        <v>0</v>
      </c>
    </row>
    <row r="27" spans="1:7" ht="15.75" customHeight="1" hidden="1">
      <c r="A27" s="12"/>
      <c r="B27" s="26" t="s">
        <v>44</v>
      </c>
      <c r="C27" s="52"/>
      <c r="D27" s="72" t="s">
        <v>189</v>
      </c>
      <c r="E27" s="72" t="s">
        <v>184</v>
      </c>
      <c r="F27" s="72" t="s">
        <v>9</v>
      </c>
      <c r="G27" s="29"/>
    </row>
    <row r="28" spans="1:7" ht="89.25">
      <c r="A28" s="12"/>
      <c r="B28" s="7" t="s">
        <v>21</v>
      </c>
      <c r="C28" s="51"/>
      <c r="D28" s="71" t="s">
        <v>188</v>
      </c>
      <c r="E28" s="71" t="s">
        <v>22</v>
      </c>
      <c r="F28" s="71" t="s">
        <v>23</v>
      </c>
      <c r="G28" s="28">
        <f>G29</f>
        <v>199.1</v>
      </c>
    </row>
    <row r="29" spans="1:7" ht="15.75">
      <c r="A29" s="12"/>
      <c r="B29" s="26" t="s">
        <v>17</v>
      </c>
      <c r="C29" s="55"/>
      <c r="D29" s="76" t="s">
        <v>188</v>
      </c>
      <c r="E29" s="76" t="s">
        <v>22</v>
      </c>
      <c r="F29" s="76" t="s">
        <v>1</v>
      </c>
      <c r="G29" s="29">
        <v>199.1</v>
      </c>
    </row>
    <row r="30" spans="1:7" ht="15.75">
      <c r="A30" s="12"/>
      <c r="B30" s="8" t="s">
        <v>40</v>
      </c>
      <c r="C30" s="50"/>
      <c r="D30" s="69" t="s">
        <v>264</v>
      </c>
      <c r="E30" s="69" t="s">
        <v>25</v>
      </c>
      <c r="F30" s="69" t="s">
        <v>23</v>
      </c>
      <c r="G30" s="27">
        <f>G31</f>
        <v>92</v>
      </c>
    </row>
    <row r="31" spans="1:7" ht="15.75">
      <c r="A31" s="12"/>
      <c r="B31" s="6" t="s">
        <v>40</v>
      </c>
      <c r="C31" s="51"/>
      <c r="D31" s="71" t="s">
        <v>264</v>
      </c>
      <c r="E31" s="71" t="s">
        <v>41</v>
      </c>
      <c r="F31" s="71" t="s">
        <v>23</v>
      </c>
      <c r="G31" s="28">
        <f>G32</f>
        <v>92</v>
      </c>
    </row>
    <row r="32" spans="1:7" ht="15.75">
      <c r="A32" s="12"/>
      <c r="B32" s="6" t="s">
        <v>42</v>
      </c>
      <c r="C32" s="51"/>
      <c r="D32" s="71" t="s">
        <v>264</v>
      </c>
      <c r="E32" s="71" t="s">
        <v>43</v>
      </c>
      <c r="F32" s="71" t="s">
        <v>23</v>
      </c>
      <c r="G32" s="28">
        <f>G33</f>
        <v>92</v>
      </c>
    </row>
    <row r="33" spans="1:9" ht="15.75">
      <c r="A33" s="12"/>
      <c r="B33" s="26" t="s">
        <v>44</v>
      </c>
      <c r="C33" s="52"/>
      <c r="D33" s="72" t="s">
        <v>264</v>
      </c>
      <c r="E33" s="72" t="s">
        <v>43</v>
      </c>
      <c r="F33" s="72" t="s">
        <v>18</v>
      </c>
      <c r="G33" s="29">
        <v>92</v>
      </c>
      <c r="I33">
        <v>-8</v>
      </c>
    </row>
    <row r="34" spans="1:7" ht="20.25" customHeight="1">
      <c r="A34" s="12"/>
      <c r="B34" s="8" t="s">
        <v>45</v>
      </c>
      <c r="C34" s="50"/>
      <c r="D34" s="69" t="s">
        <v>265</v>
      </c>
      <c r="E34" s="69" t="s">
        <v>46</v>
      </c>
      <c r="F34" s="69" t="s">
        <v>27</v>
      </c>
      <c r="G34" s="27">
        <f>G35+G40</f>
        <v>877.5</v>
      </c>
    </row>
    <row r="35" spans="1:7" ht="28.5" customHeight="1">
      <c r="A35" s="12"/>
      <c r="B35" s="6" t="s">
        <v>51</v>
      </c>
      <c r="C35" s="51"/>
      <c r="D35" s="71" t="s">
        <v>265</v>
      </c>
      <c r="E35" s="71" t="s">
        <v>52</v>
      </c>
      <c r="F35" s="71" t="s">
        <v>23</v>
      </c>
      <c r="G35" s="28">
        <f>G36+G38</f>
        <v>582.5</v>
      </c>
    </row>
    <row r="36" spans="1:7" ht="28.5" customHeight="1">
      <c r="A36" s="12"/>
      <c r="B36" s="6" t="s">
        <v>277</v>
      </c>
      <c r="C36" s="51"/>
      <c r="D36" s="71" t="s">
        <v>265</v>
      </c>
      <c r="E36" s="71" t="s">
        <v>278</v>
      </c>
      <c r="F36" s="71" t="s">
        <v>23</v>
      </c>
      <c r="G36" s="28">
        <f>G37</f>
        <v>200</v>
      </c>
    </row>
    <row r="37" spans="1:7" ht="28.5" customHeight="1">
      <c r="A37" s="12"/>
      <c r="B37" s="26" t="s">
        <v>118</v>
      </c>
      <c r="C37" s="52" t="s">
        <v>279</v>
      </c>
      <c r="D37" s="72" t="s">
        <v>265</v>
      </c>
      <c r="E37" s="72" t="s">
        <v>278</v>
      </c>
      <c r="F37" s="72">
        <v>500</v>
      </c>
      <c r="G37" s="29">
        <v>200</v>
      </c>
    </row>
    <row r="38" spans="1:7" ht="18.75" customHeight="1">
      <c r="A38" s="12"/>
      <c r="B38" s="6" t="s">
        <v>53</v>
      </c>
      <c r="C38" s="51"/>
      <c r="D38" s="71" t="s">
        <v>265</v>
      </c>
      <c r="E38" s="71" t="s">
        <v>54</v>
      </c>
      <c r="F38" s="71" t="s">
        <v>23</v>
      </c>
      <c r="G38" s="28">
        <f>G39</f>
        <v>382.5</v>
      </c>
    </row>
    <row r="39" spans="1:7" ht="36.75" customHeight="1">
      <c r="A39" s="12"/>
      <c r="B39" s="26" t="s">
        <v>30</v>
      </c>
      <c r="C39" s="52" t="s">
        <v>159</v>
      </c>
      <c r="D39" s="72" t="s">
        <v>265</v>
      </c>
      <c r="E39" s="72" t="s">
        <v>218</v>
      </c>
      <c r="F39" s="72">
        <v>500</v>
      </c>
      <c r="G39" s="29">
        <v>382.5</v>
      </c>
    </row>
    <row r="40" spans="1:7" ht="21">
      <c r="A40" s="12"/>
      <c r="B40" s="61" t="s">
        <v>58</v>
      </c>
      <c r="C40" s="62" t="s">
        <v>234</v>
      </c>
      <c r="D40" s="78" t="s">
        <v>265</v>
      </c>
      <c r="E40" s="78" t="s">
        <v>235</v>
      </c>
      <c r="F40" s="78">
        <v>500</v>
      </c>
      <c r="G40" s="63">
        <f>G41+G42+G43</f>
        <v>295</v>
      </c>
    </row>
    <row r="41" spans="1:8" ht="43.5" customHeight="1">
      <c r="A41" s="12"/>
      <c r="B41" s="26" t="s">
        <v>236</v>
      </c>
      <c r="C41" s="52" t="s">
        <v>234</v>
      </c>
      <c r="D41" s="72" t="s">
        <v>265</v>
      </c>
      <c r="E41" s="72" t="s">
        <v>237</v>
      </c>
      <c r="F41" s="72">
        <v>500</v>
      </c>
      <c r="G41" s="29">
        <v>45</v>
      </c>
      <c r="H41" s="64"/>
    </row>
    <row r="42" spans="1:8" ht="76.5" customHeight="1">
      <c r="A42" s="12"/>
      <c r="B42" s="26" t="s">
        <v>250</v>
      </c>
      <c r="C42" s="52" t="s">
        <v>234</v>
      </c>
      <c r="D42" s="72" t="s">
        <v>265</v>
      </c>
      <c r="E42" s="72" t="s">
        <v>239</v>
      </c>
      <c r="F42" s="72">
        <v>500</v>
      </c>
      <c r="G42" s="29">
        <v>50</v>
      </c>
      <c r="H42" s="64"/>
    </row>
    <row r="43" spans="1:8" ht="57" customHeight="1">
      <c r="A43" s="12"/>
      <c r="B43" s="26" t="s">
        <v>251</v>
      </c>
      <c r="C43" s="52" t="s">
        <v>234</v>
      </c>
      <c r="D43" s="72" t="s">
        <v>265</v>
      </c>
      <c r="E43" s="72" t="s">
        <v>273</v>
      </c>
      <c r="F43" s="72">
        <v>500</v>
      </c>
      <c r="G43" s="29">
        <v>200</v>
      </c>
      <c r="H43" s="64"/>
    </row>
    <row r="44" spans="1:7" ht="15.75">
      <c r="A44" s="12"/>
      <c r="B44" s="8" t="s">
        <v>114</v>
      </c>
      <c r="C44" s="50"/>
      <c r="D44" s="69" t="s">
        <v>192</v>
      </c>
      <c r="E44" s="69" t="s">
        <v>46</v>
      </c>
      <c r="F44" s="69" t="s">
        <v>27</v>
      </c>
      <c r="G44" s="27">
        <f>G45</f>
        <v>364.92</v>
      </c>
    </row>
    <row r="45" spans="1:7" ht="15.75">
      <c r="A45" s="12"/>
      <c r="B45" s="8" t="s">
        <v>115</v>
      </c>
      <c r="C45" s="50"/>
      <c r="D45" s="69" t="s">
        <v>193</v>
      </c>
      <c r="E45" s="69" t="s">
        <v>25</v>
      </c>
      <c r="F45" s="69" t="s">
        <v>23</v>
      </c>
      <c r="G45" s="27">
        <f>G46</f>
        <v>364.92</v>
      </c>
    </row>
    <row r="46" spans="1:7" ht="25.5">
      <c r="A46" s="12"/>
      <c r="B46" s="6" t="s">
        <v>116</v>
      </c>
      <c r="C46" s="51"/>
      <c r="D46" s="71" t="s">
        <v>193</v>
      </c>
      <c r="E46" s="71" t="s">
        <v>47</v>
      </c>
      <c r="F46" s="71" t="s">
        <v>23</v>
      </c>
      <c r="G46" s="28">
        <f>G47</f>
        <v>364.92</v>
      </c>
    </row>
    <row r="47" spans="1:7" ht="38.25">
      <c r="A47" s="12"/>
      <c r="B47" s="6" t="s">
        <v>174</v>
      </c>
      <c r="C47" s="51"/>
      <c r="D47" s="71" t="s">
        <v>193</v>
      </c>
      <c r="E47" s="71" t="s">
        <v>117</v>
      </c>
      <c r="F47" s="71" t="s">
        <v>23</v>
      </c>
      <c r="G47" s="28">
        <f>G48</f>
        <v>364.92</v>
      </c>
    </row>
    <row r="48" spans="1:10" ht="25.5">
      <c r="A48" s="12"/>
      <c r="B48" s="26" t="s">
        <v>118</v>
      </c>
      <c r="C48" s="52" t="s">
        <v>125</v>
      </c>
      <c r="D48" s="72" t="s">
        <v>193</v>
      </c>
      <c r="E48" s="72" t="s">
        <v>117</v>
      </c>
      <c r="F48" s="72" t="s">
        <v>9</v>
      </c>
      <c r="G48" s="29">
        <v>364.92</v>
      </c>
      <c r="H48">
        <v>328.918</v>
      </c>
      <c r="J48">
        <v>36</v>
      </c>
    </row>
    <row r="49" spans="1:7" ht="25.5">
      <c r="A49" s="12"/>
      <c r="B49" s="8" t="s">
        <v>55</v>
      </c>
      <c r="C49" s="50"/>
      <c r="D49" s="69" t="s">
        <v>194</v>
      </c>
      <c r="E49" s="69" t="s">
        <v>25</v>
      </c>
      <c r="F49" s="69" t="s">
        <v>23</v>
      </c>
      <c r="G49" s="27">
        <f>G50+G59</f>
        <v>108</v>
      </c>
    </row>
    <row r="50" spans="1:7" ht="46.5" customHeight="1">
      <c r="A50" s="12"/>
      <c r="B50" s="8" t="s">
        <v>266</v>
      </c>
      <c r="C50" s="50"/>
      <c r="D50" s="69" t="s">
        <v>195</v>
      </c>
      <c r="E50" s="69" t="s">
        <v>61</v>
      </c>
      <c r="F50" s="69" t="s">
        <v>23</v>
      </c>
      <c r="G50" s="27">
        <f>G51+G54+G56</f>
        <v>58</v>
      </c>
    </row>
    <row r="51" spans="1:7" ht="42" customHeight="1">
      <c r="A51" s="12"/>
      <c r="B51" s="6" t="s">
        <v>62</v>
      </c>
      <c r="C51" s="51"/>
      <c r="D51" s="71" t="s">
        <v>195</v>
      </c>
      <c r="E51" s="71" t="s">
        <v>63</v>
      </c>
      <c r="F51" s="71" t="s">
        <v>23</v>
      </c>
      <c r="G51" s="28">
        <f>G52</f>
        <v>18</v>
      </c>
    </row>
    <row r="52" spans="1:7" ht="38.25">
      <c r="A52" s="12"/>
      <c r="B52" s="6" t="s">
        <v>64</v>
      </c>
      <c r="C52" s="51"/>
      <c r="D52" s="71" t="s">
        <v>195</v>
      </c>
      <c r="E52" s="71" t="s">
        <v>65</v>
      </c>
      <c r="F52" s="71" t="s">
        <v>23</v>
      </c>
      <c r="G52" s="28">
        <f>G53</f>
        <v>18</v>
      </c>
    </row>
    <row r="53" spans="1:9" ht="46.5" customHeight="1">
      <c r="A53" s="12"/>
      <c r="B53" s="26" t="s">
        <v>57</v>
      </c>
      <c r="C53" s="52" t="s">
        <v>160</v>
      </c>
      <c r="D53" s="72" t="s">
        <v>195</v>
      </c>
      <c r="E53" s="72" t="s">
        <v>65</v>
      </c>
      <c r="F53" s="72" t="s">
        <v>9</v>
      </c>
      <c r="G53" s="29">
        <v>18</v>
      </c>
      <c r="I53">
        <v>8</v>
      </c>
    </row>
    <row r="54" spans="1:7" ht="46.5" customHeight="1">
      <c r="A54" s="12"/>
      <c r="B54" s="61" t="s">
        <v>58</v>
      </c>
      <c r="C54" s="62" t="s">
        <v>234</v>
      </c>
      <c r="D54" s="78" t="s">
        <v>195</v>
      </c>
      <c r="E54" s="78" t="s">
        <v>235</v>
      </c>
      <c r="F54" s="78">
        <v>500</v>
      </c>
      <c r="G54" s="63">
        <f>G55</f>
        <v>36.5</v>
      </c>
    </row>
    <row r="55" spans="1:7" ht="78" customHeight="1">
      <c r="A55" s="12"/>
      <c r="B55" s="26" t="s">
        <v>257</v>
      </c>
      <c r="C55" s="52" t="s">
        <v>234</v>
      </c>
      <c r="D55" s="72" t="s">
        <v>195</v>
      </c>
      <c r="E55" s="72" t="s">
        <v>272</v>
      </c>
      <c r="F55" s="72">
        <v>500</v>
      </c>
      <c r="G55" s="29">
        <v>36.5</v>
      </c>
    </row>
    <row r="56" spans="1:7" ht="22.5" customHeight="1">
      <c r="A56" s="12"/>
      <c r="B56" s="6" t="s">
        <v>140</v>
      </c>
      <c r="C56" s="51"/>
      <c r="D56" s="71" t="s">
        <v>195</v>
      </c>
      <c r="E56" s="71" t="s">
        <v>141</v>
      </c>
      <c r="F56" s="71" t="s">
        <v>23</v>
      </c>
      <c r="G56" s="28">
        <f>G57</f>
        <v>3.5</v>
      </c>
    </row>
    <row r="57" spans="1:7" ht="42.75" customHeight="1">
      <c r="A57" s="12"/>
      <c r="B57" s="6" t="s">
        <v>142</v>
      </c>
      <c r="C57" s="51"/>
      <c r="D57" s="71" t="s">
        <v>195</v>
      </c>
      <c r="E57" s="71" t="s">
        <v>143</v>
      </c>
      <c r="F57" s="71" t="s">
        <v>23</v>
      </c>
      <c r="G57" s="28">
        <f>G58</f>
        <v>3.5</v>
      </c>
    </row>
    <row r="58" spans="1:7" ht="37.5" customHeight="1">
      <c r="A58" s="12"/>
      <c r="B58" s="26" t="s">
        <v>57</v>
      </c>
      <c r="C58" s="52" t="s">
        <v>144</v>
      </c>
      <c r="D58" s="72" t="s">
        <v>195</v>
      </c>
      <c r="E58" s="72" t="s">
        <v>143</v>
      </c>
      <c r="F58" s="72" t="s">
        <v>9</v>
      </c>
      <c r="G58" s="29">
        <v>3.5</v>
      </c>
    </row>
    <row r="59" spans="1:7" ht="20.25" customHeight="1">
      <c r="A59" s="12"/>
      <c r="B59" s="8" t="s">
        <v>120</v>
      </c>
      <c r="C59" s="50"/>
      <c r="D59" s="69" t="s">
        <v>196</v>
      </c>
      <c r="E59" s="69" t="s">
        <v>61</v>
      </c>
      <c r="F59" s="69" t="s">
        <v>23</v>
      </c>
      <c r="G59" s="27">
        <f>G60</f>
        <v>50</v>
      </c>
    </row>
    <row r="60" spans="1:7" ht="40.5" customHeight="1">
      <c r="A60" s="12"/>
      <c r="B60" s="6" t="s">
        <v>57</v>
      </c>
      <c r="C60" s="51"/>
      <c r="D60" s="71" t="s">
        <v>196</v>
      </c>
      <c r="E60" s="71" t="s">
        <v>175</v>
      </c>
      <c r="F60" s="71" t="s">
        <v>23</v>
      </c>
      <c r="G60" s="28">
        <f>G61</f>
        <v>50</v>
      </c>
    </row>
    <row r="61" spans="1:7" ht="45" customHeight="1">
      <c r="A61" s="12"/>
      <c r="B61" s="6" t="s">
        <v>57</v>
      </c>
      <c r="C61" s="51"/>
      <c r="D61" s="71" t="s">
        <v>196</v>
      </c>
      <c r="E61" s="71" t="s">
        <v>175</v>
      </c>
      <c r="F61" s="71" t="s">
        <v>23</v>
      </c>
      <c r="G61" s="28">
        <f>G62+G63</f>
        <v>50</v>
      </c>
    </row>
    <row r="62" spans="1:7" ht="37.5" customHeight="1">
      <c r="A62" s="12"/>
      <c r="B62" s="26" t="s">
        <v>57</v>
      </c>
      <c r="C62" s="52" t="s">
        <v>161</v>
      </c>
      <c r="D62" s="72" t="s">
        <v>196</v>
      </c>
      <c r="E62" s="72" t="s">
        <v>175</v>
      </c>
      <c r="F62" s="72" t="s">
        <v>20</v>
      </c>
      <c r="G62" s="29">
        <v>50</v>
      </c>
    </row>
    <row r="63" spans="1:7" ht="25.5" hidden="1">
      <c r="A63" s="12"/>
      <c r="B63" s="26" t="s">
        <v>30</v>
      </c>
      <c r="C63" s="52"/>
      <c r="D63" s="72" t="s">
        <v>196</v>
      </c>
      <c r="E63" s="72" t="s">
        <v>175</v>
      </c>
      <c r="F63" s="72" t="s">
        <v>9</v>
      </c>
      <c r="G63" s="29"/>
    </row>
    <row r="64" spans="1:7" ht="15.75">
      <c r="A64" s="12"/>
      <c r="B64" s="8" t="s">
        <v>66</v>
      </c>
      <c r="C64" s="50"/>
      <c r="D64" s="69" t="s">
        <v>197</v>
      </c>
      <c r="E64" s="69" t="s">
        <v>25</v>
      </c>
      <c r="F64" s="69" t="s">
        <v>23</v>
      </c>
      <c r="G64" s="27">
        <f>G65+G69+G73+G77+G80</f>
        <v>560</v>
      </c>
    </row>
    <row r="65" spans="1:7" ht="15.75" customHeight="1" hidden="1">
      <c r="A65" s="12"/>
      <c r="B65" s="8" t="s">
        <v>240</v>
      </c>
      <c r="C65" s="50"/>
      <c r="D65" s="69" t="s">
        <v>241</v>
      </c>
      <c r="E65" s="69" t="s">
        <v>242</v>
      </c>
      <c r="F65" s="69" t="s">
        <v>23</v>
      </c>
      <c r="G65" s="27">
        <f>G66</f>
        <v>0</v>
      </c>
    </row>
    <row r="66" spans="1:7" ht="25.5" customHeight="1" hidden="1">
      <c r="A66" s="12"/>
      <c r="B66" s="6" t="s">
        <v>243</v>
      </c>
      <c r="C66" s="50"/>
      <c r="D66" s="71" t="s">
        <v>241</v>
      </c>
      <c r="E66" s="71" t="s">
        <v>242</v>
      </c>
      <c r="F66" s="71" t="s">
        <v>23</v>
      </c>
      <c r="G66" s="28">
        <f>G67</f>
        <v>0</v>
      </c>
    </row>
    <row r="67" spans="1:7" ht="38.25" customHeight="1" hidden="1">
      <c r="A67" s="12"/>
      <c r="B67" s="6" t="s">
        <v>244</v>
      </c>
      <c r="C67" s="50"/>
      <c r="D67" s="71" t="s">
        <v>241</v>
      </c>
      <c r="E67" s="71" t="s">
        <v>242</v>
      </c>
      <c r="F67" s="71" t="s">
        <v>23</v>
      </c>
      <c r="G67" s="28">
        <f>G68</f>
        <v>0</v>
      </c>
    </row>
    <row r="68" spans="1:7" ht="25.5" customHeight="1" hidden="1">
      <c r="A68" s="12"/>
      <c r="B68" s="26" t="s">
        <v>30</v>
      </c>
      <c r="C68" s="50"/>
      <c r="D68" s="72" t="s">
        <v>241</v>
      </c>
      <c r="E68" s="72" t="s">
        <v>242</v>
      </c>
      <c r="F68" s="72" t="s">
        <v>9</v>
      </c>
      <c r="G68" s="29">
        <v>0</v>
      </c>
    </row>
    <row r="69" spans="1:7" ht="15.75" customHeight="1" hidden="1">
      <c r="A69" s="12"/>
      <c r="B69" s="8" t="s">
        <v>121</v>
      </c>
      <c r="C69" s="50"/>
      <c r="D69" s="69" t="s">
        <v>198</v>
      </c>
      <c r="E69" s="69" t="s">
        <v>25</v>
      </c>
      <c r="F69" s="69" t="s">
        <v>23</v>
      </c>
      <c r="G69" s="27">
        <f>G70</f>
        <v>0</v>
      </c>
    </row>
    <row r="70" spans="1:7" ht="15.75" customHeight="1" hidden="1">
      <c r="A70" s="12"/>
      <c r="B70" s="6" t="s">
        <v>122</v>
      </c>
      <c r="C70" s="50"/>
      <c r="D70" s="71" t="s">
        <v>198</v>
      </c>
      <c r="E70" s="71" t="s">
        <v>123</v>
      </c>
      <c r="F70" s="71" t="s">
        <v>23</v>
      </c>
      <c r="G70" s="28">
        <f>G71</f>
        <v>0</v>
      </c>
    </row>
    <row r="71" spans="1:7" ht="15.75" customHeight="1" hidden="1">
      <c r="A71" s="12"/>
      <c r="B71" s="6" t="s">
        <v>124</v>
      </c>
      <c r="C71" s="51"/>
      <c r="D71" s="71" t="s">
        <v>198</v>
      </c>
      <c r="E71" s="71" t="s">
        <v>146</v>
      </c>
      <c r="F71" s="71" t="s">
        <v>23</v>
      </c>
      <c r="G71" s="28">
        <f>G72</f>
        <v>0</v>
      </c>
    </row>
    <row r="72" spans="1:7" ht="22.5" customHeight="1" hidden="1">
      <c r="A72" s="12"/>
      <c r="B72" s="26" t="s">
        <v>67</v>
      </c>
      <c r="C72" s="53" t="s">
        <v>219</v>
      </c>
      <c r="D72" s="72" t="s">
        <v>198</v>
      </c>
      <c r="E72" s="72" t="s">
        <v>146</v>
      </c>
      <c r="F72" s="72" t="s">
        <v>7</v>
      </c>
      <c r="G72" s="29">
        <v>0</v>
      </c>
    </row>
    <row r="73" spans="1:7" ht="22.5" customHeight="1" hidden="1">
      <c r="A73" s="12"/>
      <c r="B73" s="8" t="s">
        <v>280</v>
      </c>
      <c r="C73" s="50"/>
      <c r="D73" s="69" t="s">
        <v>281</v>
      </c>
      <c r="E73" s="69" t="s">
        <v>25</v>
      </c>
      <c r="F73" s="69" t="s">
        <v>23</v>
      </c>
      <c r="G73" s="27">
        <f>G74</f>
        <v>0</v>
      </c>
    </row>
    <row r="74" spans="1:7" ht="22.5" customHeight="1" hidden="1">
      <c r="A74" s="12"/>
      <c r="B74" s="6" t="s">
        <v>58</v>
      </c>
      <c r="C74" s="50"/>
      <c r="D74" s="71" t="s">
        <v>281</v>
      </c>
      <c r="E74" s="71" t="s">
        <v>235</v>
      </c>
      <c r="F74" s="71" t="s">
        <v>23</v>
      </c>
      <c r="G74" s="28">
        <f>G75</f>
        <v>0</v>
      </c>
    </row>
    <row r="75" spans="1:7" ht="22.5" customHeight="1" hidden="1">
      <c r="A75" s="12"/>
      <c r="B75" s="6" t="s">
        <v>282</v>
      </c>
      <c r="C75" s="51"/>
      <c r="D75" s="71" t="s">
        <v>281</v>
      </c>
      <c r="E75" s="71" t="s">
        <v>283</v>
      </c>
      <c r="F75" s="71" t="s">
        <v>284</v>
      </c>
      <c r="G75" s="28">
        <f>G76</f>
        <v>0</v>
      </c>
    </row>
    <row r="76" spans="1:7" ht="22.5" customHeight="1" hidden="1">
      <c r="A76" s="12"/>
      <c r="B76" s="82" t="s">
        <v>285</v>
      </c>
      <c r="C76" s="53" t="s">
        <v>286</v>
      </c>
      <c r="D76" s="72" t="s">
        <v>281</v>
      </c>
      <c r="E76" s="72" t="s">
        <v>283</v>
      </c>
      <c r="F76" s="72" t="s">
        <v>284</v>
      </c>
      <c r="G76" s="29"/>
    </row>
    <row r="77" spans="1:7" ht="15.75">
      <c r="A77" s="12"/>
      <c r="B77" s="8" t="s">
        <v>68</v>
      </c>
      <c r="C77" s="50"/>
      <c r="D77" s="69" t="s">
        <v>212</v>
      </c>
      <c r="E77" s="69" t="s">
        <v>25</v>
      </c>
      <c r="F77" s="69" t="s">
        <v>23</v>
      </c>
      <c r="G77" s="27">
        <f>G78</f>
        <v>160</v>
      </c>
    </row>
    <row r="78" spans="1:7" ht="15.75">
      <c r="A78" s="12"/>
      <c r="B78" s="6" t="s">
        <v>245</v>
      </c>
      <c r="C78" s="50"/>
      <c r="D78" s="71" t="s">
        <v>212</v>
      </c>
      <c r="E78" s="71" t="s">
        <v>246</v>
      </c>
      <c r="F78" s="71" t="s">
        <v>23</v>
      </c>
      <c r="G78" s="28">
        <f>G79</f>
        <v>160</v>
      </c>
    </row>
    <row r="79" spans="1:10" ht="56.25">
      <c r="A79" s="12"/>
      <c r="B79" s="26" t="s">
        <v>8</v>
      </c>
      <c r="C79" s="53" t="s">
        <v>162</v>
      </c>
      <c r="D79" s="72" t="s">
        <v>212</v>
      </c>
      <c r="E79" s="72" t="s">
        <v>246</v>
      </c>
      <c r="F79" s="72" t="s">
        <v>9</v>
      </c>
      <c r="G79" s="29">
        <v>160</v>
      </c>
      <c r="J79">
        <v>40</v>
      </c>
    </row>
    <row r="80" spans="1:7" ht="25.5">
      <c r="A80" s="12"/>
      <c r="B80" s="8" t="s">
        <v>69</v>
      </c>
      <c r="C80" s="50"/>
      <c r="D80" s="69" t="s">
        <v>199</v>
      </c>
      <c r="E80" s="69" t="s">
        <v>25</v>
      </c>
      <c r="F80" s="69" t="s">
        <v>23</v>
      </c>
      <c r="G80" s="27">
        <f>G81</f>
        <v>400</v>
      </c>
    </row>
    <row r="81" spans="1:7" ht="26.25" customHeight="1">
      <c r="A81" s="12"/>
      <c r="B81" s="6" t="s">
        <v>71</v>
      </c>
      <c r="C81" s="51"/>
      <c r="D81" s="71" t="s">
        <v>199</v>
      </c>
      <c r="E81" s="71" t="s">
        <v>72</v>
      </c>
      <c r="F81" s="71" t="s">
        <v>23</v>
      </c>
      <c r="G81" s="28">
        <f>G82</f>
        <v>400</v>
      </c>
    </row>
    <row r="82" spans="1:7" ht="45">
      <c r="A82" s="12"/>
      <c r="B82" s="26" t="s">
        <v>30</v>
      </c>
      <c r="C82" s="53" t="s">
        <v>131</v>
      </c>
      <c r="D82" s="72" t="s">
        <v>199</v>
      </c>
      <c r="E82" s="72" t="s">
        <v>72</v>
      </c>
      <c r="F82" s="72">
        <v>500</v>
      </c>
      <c r="G82" s="29">
        <v>400</v>
      </c>
    </row>
    <row r="83" spans="1:7" ht="15" customHeight="1">
      <c r="A83" s="12"/>
      <c r="B83" s="8" t="s">
        <v>73</v>
      </c>
      <c r="C83" s="51"/>
      <c r="D83" s="69" t="s">
        <v>200</v>
      </c>
      <c r="E83" s="69" t="s">
        <v>25</v>
      </c>
      <c r="F83" s="69" t="s">
        <v>23</v>
      </c>
      <c r="G83" s="27">
        <f>G84+G94+G102+G114</f>
        <v>7797.85</v>
      </c>
    </row>
    <row r="84" spans="1:7" ht="15.75">
      <c r="A84" s="12"/>
      <c r="B84" s="8" t="s">
        <v>74</v>
      </c>
      <c r="C84" s="50"/>
      <c r="D84" s="69" t="s">
        <v>211</v>
      </c>
      <c r="E84" s="69" t="s">
        <v>25</v>
      </c>
      <c r="F84" s="69" t="s">
        <v>23</v>
      </c>
      <c r="G84" s="27">
        <f>G85+G92</f>
        <v>800</v>
      </c>
    </row>
    <row r="85" spans="1:7" ht="15.75">
      <c r="A85" s="12"/>
      <c r="B85" s="8" t="s">
        <v>75</v>
      </c>
      <c r="C85" s="50"/>
      <c r="D85" s="69" t="s">
        <v>211</v>
      </c>
      <c r="E85" s="69" t="s">
        <v>76</v>
      </c>
      <c r="F85" s="69" t="s">
        <v>23</v>
      </c>
      <c r="G85" s="27">
        <f>G86+G88+G90</f>
        <v>800</v>
      </c>
    </row>
    <row r="86" spans="1:7" ht="42.75" customHeight="1">
      <c r="A86" s="12"/>
      <c r="B86" s="6" t="s">
        <v>77</v>
      </c>
      <c r="C86" s="51"/>
      <c r="D86" s="71" t="s">
        <v>211</v>
      </c>
      <c r="E86" s="71" t="s">
        <v>78</v>
      </c>
      <c r="F86" s="71" t="s">
        <v>23</v>
      </c>
      <c r="G86" s="28">
        <f>G87</f>
        <v>100</v>
      </c>
    </row>
    <row r="87" spans="1:7" ht="19.5" customHeight="1">
      <c r="A87" s="12"/>
      <c r="B87" s="26" t="s">
        <v>67</v>
      </c>
      <c r="C87" s="53" t="s">
        <v>220</v>
      </c>
      <c r="D87" s="72" t="s">
        <v>211</v>
      </c>
      <c r="E87" s="72" t="s">
        <v>78</v>
      </c>
      <c r="F87" s="72" t="s">
        <v>7</v>
      </c>
      <c r="G87" s="29">
        <v>100</v>
      </c>
    </row>
    <row r="88" spans="1:7" ht="42.75" customHeight="1">
      <c r="A88" s="12"/>
      <c r="B88" s="59" t="s">
        <v>214</v>
      </c>
      <c r="C88" s="58"/>
      <c r="D88" s="74" t="s">
        <v>211</v>
      </c>
      <c r="E88" s="74" t="s">
        <v>215</v>
      </c>
      <c r="F88" s="74" t="s">
        <v>23</v>
      </c>
      <c r="G88" s="30">
        <f>G89</f>
        <v>416.64</v>
      </c>
    </row>
    <row r="89" spans="1:9" ht="34.5" customHeight="1">
      <c r="A89" s="12"/>
      <c r="B89" s="26" t="s">
        <v>30</v>
      </c>
      <c r="C89" s="53" t="s">
        <v>221</v>
      </c>
      <c r="D89" s="72" t="s">
        <v>211</v>
      </c>
      <c r="E89" s="72" t="s">
        <v>215</v>
      </c>
      <c r="F89" s="72">
        <v>500</v>
      </c>
      <c r="G89" s="29">
        <v>416.64</v>
      </c>
      <c r="I89">
        <v>226.64</v>
      </c>
    </row>
    <row r="90" spans="1:7" ht="23.25" customHeight="1">
      <c r="A90" s="12"/>
      <c r="B90" s="59" t="s">
        <v>222</v>
      </c>
      <c r="C90" s="58"/>
      <c r="D90" s="74" t="s">
        <v>211</v>
      </c>
      <c r="E90" s="74" t="s">
        <v>215</v>
      </c>
      <c r="F90" s="74" t="s">
        <v>23</v>
      </c>
      <c r="G90" s="30">
        <f>G91</f>
        <v>283.36</v>
      </c>
    </row>
    <row r="91" spans="1:9" ht="38.25" customHeight="1">
      <c r="A91" s="12"/>
      <c r="B91" s="26" t="s">
        <v>30</v>
      </c>
      <c r="C91" s="53" t="s">
        <v>223</v>
      </c>
      <c r="D91" s="72" t="s">
        <v>211</v>
      </c>
      <c r="E91" s="72" t="s">
        <v>224</v>
      </c>
      <c r="F91" s="72">
        <v>500</v>
      </c>
      <c r="G91" s="29">
        <v>283.36</v>
      </c>
      <c r="I91">
        <v>83.36</v>
      </c>
    </row>
    <row r="92" spans="1:7" ht="19.5" customHeight="1">
      <c r="A92" s="12"/>
      <c r="B92" s="61" t="s">
        <v>58</v>
      </c>
      <c r="C92" s="62" t="s">
        <v>234</v>
      </c>
      <c r="D92" s="78" t="s">
        <v>211</v>
      </c>
      <c r="E92" s="78" t="s">
        <v>235</v>
      </c>
      <c r="F92" s="78">
        <v>500</v>
      </c>
      <c r="G92" s="63">
        <f>G93</f>
        <v>0</v>
      </c>
    </row>
    <row r="93" spans="1:9" ht="77.25" customHeight="1">
      <c r="A93" s="12"/>
      <c r="B93" s="26" t="s">
        <v>250</v>
      </c>
      <c r="C93" s="52" t="s">
        <v>234</v>
      </c>
      <c r="D93" s="72" t="s">
        <v>211</v>
      </c>
      <c r="E93" s="72" t="s">
        <v>239</v>
      </c>
      <c r="F93" s="72">
        <v>500</v>
      </c>
      <c r="G93" s="29">
        <v>0</v>
      </c>
      <c r="H93" s="64"/>
      <c r="I93">
        <v>-310</v>
      </c>
    </row>
    <row r="94" spans="1:7" ht="15.75">
      <c r="A94" s="12"/>
      <c r="B94" s="8" t="s">
        <v>126</v>
      </c>
      <c r="C94" s="50"/>
      <c r="D94" s="69" t="s">
        <v>201</v>
      </c>
      <c r="E94" s="69" t="s">
        <v>25</v>
      </c>
      <c r="F94" s="69" t="s">
        <v>23</v>
      </c>
      <c r="G94" s="27">
        <f>G95</f>
        <v>200</v>
      </c>
    </row>
    <row r="95" spans="1:7" ht="15.75">
      <c r="A95" s="12"/>
      <c r="B95" s="6" t="s">
        <v>129</v>
      </c>
      <c r="C95" s="51"/>
      <c r="D95" s="71" t="s">
        <v>201</v>
      </c>
      <c r="E95" s="71" t="s">
        <v>130</v>
      </c>
      <c r="F95" s="71" t="s">
        <v>23</v>
      </c>
      <c r="G95" s="28">
        <f>G96+G98+G100</f>
        <v>200</v>
      </c>
    </row>
    <row r="96" spans="1:7" ht="49.5" customHeight="1" hidden="1">
      <c r="A96" s="12"/>
      <c r="B96" s="6" t="s">
        <v>225</v>
      </c>
      <c r="C96" s="51"/>
      <c r="D96" s="71" t="s">
        <v>201</v>
      </c>
      <c r="E96" s="71" t="s">
        <v>226</v>
      </c>
      <c r="F96" s="71" t="s">
        <v>23</v>
      </c>
      <c r="G96" s="28">
        <f>G97</f>
        <v>0</v>
      </c>
    </row>
    <row r="97" spans="1:7" ht="39" customHeight="1" hidden="1">
      <c r="A97" s="12"/>
      <c r="B97" s="26" t="s">
        <v>67</v>
      </c>
      <c r="C97" s="53" t="s">
        <v>227</v>
      </c>
      <c r="D97" s="72" t="s">
        <v>201</v>
      </c>
      <c r="E97" s="72" t="s">
        <v>226</v>
      </c>
      <c r="F97" s="72" t="s">
        <v>7</v>
      </c>
      <c r="G97" s="29">
        <v>0</v>
      </c>
    </row>
    <row r="98" spans="1:7" ht="52.5" customHeight="1" hidden="1">
      <c r="A98" s="12"/>
      <c r="B98" s="6" t="s">
        <v>228</v>
      </c>
      <c r="C98" s="51"/>
      <c r="D98" s="71" t="s">
        <v>201</v>
      </c>
      <c r="E98" s="71" t="s">
        <v>229</v>
      </c>
      <c r="F98" s="71" t="s">
        <v>23</v>
      </c>
      <c r="G98" s="28">
        <f>G99</f>
        <v>0</v>
      </c>
    </row>
    <row r="99" spans="1:7" ht="21.75" customHeight="1" hidden="1">
      <c r="A99" s="12"/>
      <c r="B99" s="26" t="s">
        <v>67</v>
      </c>
      <c r="C99" s="53" t="s">
        <v>249</v>
      </c>
      <c r="D99" s="72" t="s">
        <v>201</v>
      </c>
      <c r="E99" s="72" t="s">
        <v>229</v>
      </c>
      <c r="F99" s="72" t="s">
        <v>7</v>
      </c>
      <c r="G99" s="29">
        <v>0</v>
      </c>
    </row>
    <row r="100" spans="1:7" ht="24" customHeight="1">
      <c r="A100" s="12"/>
      <c r="B100" s="6" t="s">
        <v>127</v>
      </c>
      <c r="C100" s="51"/>
      <c r="D100" s="71" t="s">
        <v>201</v>
      </c>
      <c r="E100" s="71" t="s">
        <v>128</v>
      </c>
      <c r="F100" s="71" t="s">
        <v>23</v>
      </c>
      <c r="G100" s="28">
        <f>G101</f>
        <v>200</v>
      </c>
    </row>
    <row r="101" spans="1:7" ht="32.25" customHeight="1">
      <c r="A101" s="12"/>
      <c r="B101" s="26" t="s">
        <v>30</v>
      </c>
      <c r="C101" s="53" t="s">
        <v>231</v>
      </c>
      <c r="D101" s="72" t="s">
        <v>201</v>
      </c>
      <c r="E101" s="72" t="s">
        <v>128</v>
      </c>
      <c r="F101" s="72" t="s">
        <v>9</v>
      </c>
      <c r="G101" s="29">
        <v>200</v>
      </c>
    </row>
    <row r="102" spans="1:7" ht="15.75">
      <c r="A102" s="12"/>
      <c r="B102" s="8" t="s">
        <v>79</v>
      </c>
      <c r="C102" s="50"/>
      <c r="D102" s="69" t="s">
        <v>202</v>
      </c>
      <c r="E102" s="69" t="s">
        <v>25</v>
      </c>
      <c r="F102" s="69" t="s">
        <v>23</v>
      </c>
      <c r="G102" s="27">
        <f>G103</f>
        <v>6797.85</v>
      </c>
    </row>
    <row r="103" spans="1:7" ht="15.75">
      <c r="A103" s="12"/>
      <c r="B103" s="6" t="s">
        <v>79</v>
      </c>
      <c r="C103" s="51"/>
      <c r="D103" s="71" t="s">
        <v>202</v>
      </c>
      <c r="E103" s="71" t="s">
        <v>80</v>
      </c>
      <c r="F103" s="71" t="s">
        <v>23</v>
      </c>
      <c r="G103" s="28">
        <f>G104+G106+G108+G110+G112+G121</f>
        <v>6797.85</v>
      </c>
    </row>
    <row r="104" spans="1:7" ht="15.75">
      <c r="A104" s="12"/>
      <c r="B104" s="6" t="s">
        <v>147</v>
      </c>
      <c r="C104" s="51"/>
      <c r="D104" s="71" t="s">
        <v>202</v>
      </c>
      <c r="E104" s="71" t="s">
        <v>148</v>
      </c>
      <c r="F104" s="71" t="s">
        <v>23</v>
      </c>
      <c r="G104" s="28">
        <f>G105</f>
        <v>561.6</v>
      </c>
    </row>
    <row r="105" spans="1:10" ht="32.25" customHeight="1">
      <c r="A105" s="12"/>
      <c r="B105" s="26" t="s">
        <v>30</v>
      </c>
      <c r="C105" s="53" t="s">
        <v>163</v>
      </c>
      <c r="D105" s="72" t="s">
        <v>202</v>
      </c>
      <c r="E105" s="72" t="s">
        <v>148</v>
      </c>
      <c r="F105" s="72" t="s">
        <v>9</v>
      </c>
      <c r="G105" s="29">
        <v>561.6</v>
      </c>
      <c r="J105">
        <v>211.6</v>
      </c>
    </row>
    <row r="106" spans="1:7" ht="38.25">
      <c r="A106" s="12"/>
      <c r="B106" s="6" t="s">
        <v>81</v>
      </c>
      <c r="C106" s="51"/>
      <c r="D106" s="71" t="s">
        <v>202</v>
      </c>
      <c r="E106" s="71" t="s">
        <v>82</v>
      </c>
      <c r="F106" s="71" t="s">
        <v>23</v>
      </c>
      <c r="G106" s="28">
        <f>G107</f>
        <v>2005.8</v>
      </c>
    </row>
    <row r="107" spans="1:9" ht="45">
      <c r="A107" s="12"/>
      <c r="B107" s="26" t="s">
        <v>30</v>
      </c>
      <c r="C107" s="53" t="s">
        <v>149</v>
      </c>
      <c r="D107" s="72" t="s">
        <v>202</v>
      </c>
      <c r="E107" s="72" t="s">
        <v>82</v>
      </c>
      <c r="F107" s="72">
        <v>500</v>
      </c>
      <c r="G107" s="29">
        <v>2005.8</v>
      </c>
      <c r="I107">
        <v>-800</v>
      </c>
    </row>
    <row r="108" spans="1:7" ht="15.75">
      <c r="A108" s="12"/>
      <c r="B108" s="6" t="s">
        <v>150</v>
      </c>
      <c r="C108" s="51"/>
      <c r="D108" s="71" t="s">
        <v>202</v>
      </c>
      <c r="E108" s="71" t="s">
        <v>151</v>
      </c>
      <c r="F108" s="71" t="s">
        <v>23</v>
      </c>
      <c r="G108" s="28">
        <f>G109</f>
        <v>50</v>
      </c>
    </row>
    <row r="109" spans="1:7" ht="45">
      <c r="A109" s="12"/>
      <c r="B109" s="26" t="s">
        <v>30</v>
      </c>
      <c r="C109" s="53" t="s">
        <v>150</v>
      </c>
      <c r="D109" s="72" t="s">
        <v>202</v>
      </c>
      <c r="E109" s="72" t="s">
        <v>151</v>
      </c>
      <c r="F109" s="72">
        <v>500</v>
      </c>
      <c r="G109" s="29">
        <v>50</v>
      </c>
    </row>
    <row r="110" spans="1:7" ht="15.75">
      <c r="A110" s="12"/>
      <c r="B110" s="6" t="s">
        <v>152</v>
      </c>
      <c r="C110" s="51"/>
      <c r="D110" s="71" t="s">
        <v>202</v>
      </c>
      <c r="E110" s="71" t="s">
        <v>153</v>
      </c>
      <c r="F110" s="71" t="s">
        <v>23</v>
      </c>
      <c r="G110" s="28">
        <f>G111</f>
        <v>50</v>
      </c>
    </row>
    <row r="111" spans="1:7" ht="30.75" customHeight="1">
      <c r="A111" s="12"/>
      <c r="B111" s="26" t="s">
        <v>30</v>
      </c>
      <c r="C111" s="53" t="s">
        <v>154</v>
      </c>
      <c r="D111" s="72" t="s">
        <v>202</v>
      </c>
      <c r="E111" s="72" t="s">
        <v>153</v>
      </c>
      <c r="F111" s="72">
        <v>500</v>
      </c>
      <c r="G111" s="29">
        <v>50</v>
      </c>
    </row>
    <row r="112" spans="1:7" ht="25.5">
      <c r="A112" s="12"/>
      <c r="B112" s="6" t="s">
        <v>155</v>
      </c>
      <c r="C112" s="51"/>
      <c r="D112" s="71" t="s">
        <v>202</v>
      </c>
      <c r="E112" s="71" t="s">
        <v>156</v>
      </c>
      <c r="F112" s="71" t="s">
        <v>23</v>
      </c>
      <c r="G112" s="28">
        <f>G113</f>
        <v>4130.45</v>
      </c>
    </row>
    <row r="113" spans="1:10" ht="33.75" customHeight="1">
      <c r="A113" s="12"/>
      <c r="B113" s="26" t="s">
        <v>30</v>
      </c>
      <c r="C113" s="53" t="s">
        <v>164</v>
      </c>
      <c r="D113" s="72" t="s">
        <v>202</v>
      </c>
      <c r="E113" s="72" t="s">
        <v>156</v>
      </c>
      <c r="F113" s="72">
        <v>500</v>
      </c>
      <c r="G113" s="29">
        <v>4130.45</v>
      </c>
      <c r="I113">
        <v>800</v>
      </c>
      <c r="J113">
        <v>1326.65</v>
      </c>
    </row>
    <row r="114" spans="1:7" ht="25.5" customHeight="1" hidden="1">
      <c r="A114" s="12"/>
      <c r="B114" s="8" t="s">
        <v>83</v>
      </c>
      <c r="C114" s="50"/>
      <c r="D114" s="69" t="s">
        <v>232</v>
      </c>
      <c r="E114" s="69" t="s">
        <v>25</v>
      </c>
      <c r="F114" s="69" t="s">
        <v>23</v>
      </c>
      <c r="G114" s="27">
        <f>G115+G118</f>
        <v>0</v>
      </c>
    </row>
    <row r="115" spans="1:7" ht="51" customHeight="1" hidden="1">
      <c r="A115" s="12"/>
      <c r="B115" s="6" t="s">
        <v>28</v>
      </c>
      <c r="C115" s="51"/>
      <c r="D115" s="69" t="s">
        <v>232</v>
      </c>
      <c r="E115" s="71" t="s">
        <v>29</v>
      </c>
      <c r="F115" s="71" t="s">
        <v>23</v>
      </c>
      <c r="G115" s="28">
        <f>G116</f>
        <v>0</v>
      </c>
    </row>
    <row r="116" spans="1:7" ht="25.5" customHeight="1" hidden="1">
      <c r="A116" s="12"/>
      <c r="B116" s="6" t="s">
        <v>49</v>
      </c>
      <c r="C116" s="51"/>
      <c r="D116" s="69" t="s">
        <v>232</v>
      </c>
      <c r="E116" s="71" t="s">
        <v>50</v>
      </c>
      <c r="F116" s="71" t="s">
        <v>23</v>
      </c>
      <c r="G116" s="28">
        <f>G117</f>
        <v>0</v>
      </c>
    </row>
    <row r="117" spans="1:7" ht="15.75" customHeight="1" hidden="1">
      <c r="A117" s="12"/>
      <c r="B117" s="26" t="s">
        <v>48</v>
      </c>
      <c r="C117" s="52"/>
      <c r="D117" s="75" t="s">
        <v>232</v>
      </c>
      <c r="E117" s="72" t="s">
        <v>50</v>
      </c>
      <c r="F117" s="72" t="s">
        <v>19</v>
      </c>
      <c r="G117" s="29"/>
    </row>
    <row r="118" spans="1:7" ht="25.5" customHeight="1" hidden="1">
      <c r="A118" s="12"/>
      <c r="B118" s="6" t="s">
        <v>10</v>
      </c>
      <c r="C118" s="51"/>
      <c r="D118" s="69" t="s">
        <v>232</v>
      </c>
      <c r="E118" s="71" t="s">
        <v>11</v>
      </c>
      <c r="F118" s="71" t="s">
        <v>23</v>
      </c>
      <c r="G118" s="28">
        <f>G119</f>
        <v>0</v>
      </c>
    </row>
    <row r="119" spans="1:7" ht="38.25" customHeight="1" hidden="1">
      <c r="A119" s="12"/>
      <c r="B119" s="6" t="s">
        <v>12</v>
      </c>
      <c r="C119" s="51"/>
      <c r="D119" s="69" t="s">
        <v>232</v>
      </c>
      <c r="E119" s="71" t="s">
        <v>70</v>
      </c>
      <c r="F119" s="71" t="s">
        <v>23</v>
      </c>
      <c r="G119" s="28">
        <f>G120</f>
        <v>0</v>
      </c>
    </row>
    <row r="120" spans="1:7" ht="15.75" customHeight="1" hidden="1">
      <c r="A120" s="12"/>
      <c r="B120" s="26" t="s">
        <v>56</v>
      </c>
      <c r="C120" s="52"/>
      <c r="D120" s="75" t="s">
        <v>232</v>
      </c>
      <c r="E120" s="72" t="s">
        <v>70</v>
      </c>
      <c r="F120" s="72" t="s">
        <v>6</v>
      </c>
      <c r="G120" s="29"/>
    </row>
    <row r="121" spans="1:7" ht="15.75" customHeight="1" hidden="1">
      <c r="A121" s="12"/>
      <c r="B121" s="61" t="s">
        <v>58</v>
      </c>
      <c r="C121" s="62" t="s">
        <v>234</v>
      </c>
      <c r="D121" s="78" t="s">
        <v>202</v>
      </c>
      <c r="E121" s="78" t="s">
        <v>235</v>
      </c>
      <c r="F121" s="78">
        <v>500</v>
      </c>
      <c r="G121" s="63">
        <f>G122</f>
        <v>0</v>
      </c>
    </row>
    <row r="122" spans="1:7" ht="76.5" customHeight="1" hidden="1">
      <c r="A122" s="12"/>
      <c r="B122" s="26" t="s">
        <v>238</v>
      </c>
      <c r="C122" s="52" t="s">
        <v>234</v>
      </c>
      <c r="D122" s="72" t="s">
        <v>202</v>
      </c>
      <c r="E122" s="72" t="s">
        <v>239</v>
      </c>
      <c r="F122" s="72">
        <v>500</v>
      </c>
      <c r="G122" s="29">
        <v>0</v>
      </c>
    </row>
    <row r="123" spans="1:7" ht="15.75">
      <c r="A123" s="12"/>
      <c r="B123" s="8" t="s">
        <v>84</v>
      </c>
      <c r="C123" s="50"/>
      <c r="D123" s="69" t="s">
        <v>203</v>
      </c>
      <c r="E123" s="69" t="s">
        <v>25</v>
      </c>
      <c r="F123" s="69" t="s">
        <v>23</v>
      </c>
      <c r="G123" s="27">
        <f>G124</f>
        <v>111.95</v>
      </c>
    </row>
    <row r="124" spans="1:7" ht="19.5" customHeight="1">
      <c r="A124" s="12"/>
      <c r="B124" s="8" t="s">
        <v>85</v>
      </c>
      <c r="C124" s="50"/>
      <c r="D124" s="69" t="s">
        <v>204</v>
      </c>
      <c r="E124" s="69" t="s">
        <v>25</v>
      </c>
      <c r="F124" s="69" t="s">
        <v>23</v>
      </c>
      <c r="G124" s="27">
        <f>G125+G128+G131</f>
        <v>111.95</v>
      </c>
    </row>
    <row r="125" spans="1:7" ht="25.5" customHeight="1">
      <c r="A125" s="12"/>
      <c r="B125" s="6" t="s">
        <v>86</v>
      </c>
      <c r="C125" s="51"/>
      <c r="D125" s="71" t="s">
        <v>204</v>
      </c>
      <c r="E125" s="71" t="s">
        <v>87</v>
      </c>
      <c r="F125" s="71" t="s">
        <v>23</v>
      </c>
      <c r="G125" s="28">
        <f>G126</f>
        <v>11.95</v>
      </c>
    </row>
    <row r="126" spans="1:7" ht="15.75" customHeight="1">
      <c r="A126" s="12"/>
      <c r="B126" s="6" t="s">
        <v>88</v>
      </c>
      <c r="C126" s="51"/>
      <c r="D126" s="71" t="s">
        <v>204</v>
      </c>
      <c r="E126" s="71" t="s">
        <v>89</v>
      </c>
      <c r="F126" s="71" t="s">
        <v>23</v>
      </c>
      <c r="G126" s="28">
        <f>G127</f>
        <v>11.95</v>
      </c>
    </row>
    <row r="127" spans="1:9" ht="25.5" customHeight="1">
      <c r="A127" s="12"/>
      <c r="B127" s="26" t="s">
        <v>30</v>
      </c>
      <c r="C127" s="53" t="s">
        <v>132</v>
      </c>
      <c r="D127" s="72" t="s">
        <v>204</v>
      </c>
      <c r="E127" s="72" t="s">
        <v>89</v>
      </c>
      <c r="F127" s="72">
        <v>500</v>
      </c>
      <c r="G127" s="29">
        <v>11.95</v>
      </c>
      <c r="I127">
        <v>11.95019</v>
      </c>
    </row>
    <row r="128" spans="1:7" ht="25.5" customHeight="1" hidden="1">
      <c r="A128" s="12"/>
      <c r="B128" s="6" t="s">
        <v>90</v>
      </c>
      <c r="C128" s="51"/>
      <c r="D128" s="71" t="s">
        <v>204</v>
      </c>
      <c r="E128" s="71" t="s">
        <v>91</v>
      </c>
      <c r="F128" s="71" t="s">
        <v>23</v>
      </c>
      <c r="G128" s="28">
        <f>G129</f>
        <v>0</v>
      </c>
    </row>
    <row r="129" spans="1:7" ht="15.75" customHeight="1" hidden="1">
      <c r="A129" s="12"/>
      <c r="B129" s="6" t="s">
        <v>92</v>
      </c>
      <c r="C129" s="51"/>
      <c r="D129" s="71" t="s">
        <v>204</v>
      </c>
      <c r="E129" s="71" t="s">
        <v>93</v>
      </c>
      <c r="F129" s="71" t="s">
        <v>23</v>
      </c>
      <c r="G129" s="28">
        <f>G130</f>
        <v>0</v>
      </c>
    </row>
    <row r="130" spans="1:7" ht="25.5" customHeight="1" hidden="1">
      <c r="A130" s="12"/>
      <c r="B130" s="26" t="s">
        <v>30</v>
      </c>
      <c r="C130" s="53"/>
      <c r="D130" s="72" t="s">
        <v>204</v>
      </c>
      <c r="E130" s="72" t="s">
        <v>93</v>
      </c>
      <c r="F130" s="72">
        <v>500</v>
      </c>
      <c r="G130" s="29"/>
    </row>
    <row r="131" spans="1:7" ht="18" customHeight="1">
      <c r="A131" s="12"/>
      <c r="B131" s="61" t="s">
        <v>58</v>
      </c>
      <c r="C131" s="62" t="s">
        <v>234</v>
      </c>
      <c r="D131" s="78" t="s">
        <v>204</v>
      </c>
      <c r="E131" s="78" t="s">
        <v>235</v>
      </c>
      <c r="F131" s="78">
        <v>500</v>
      </c>
      <c r="G131" s="63">
        <f>G132</f>
        <v>100</v>
      </c>
    </row>
    <row r="132" spans="1:8" ht="69" customHeight="1">
      <c r="A132" s="12"/>
      <c r="B132" s="26" t="s">
        <v>254</v>
      </c>
      <c r="C132" s="52" t="s">
        <v>234</v>
      </c>
      <c r="D132" s="72" t="s">
        <v>204</v>
      </c>
      <c r="E132" s="72" t="s">
        <v>267</v>
      </c>
      <c r="F132" s="72">
        <v>500</v>
      </c>
      <c r="G132" s="29">
        <v>100</v>
      </c>
      <c r="H132" s="64"/>
    </row>
    <row r="133" spans="1:7" ht="15.75">
      <c r="A133" s="12"/>
      <c r="B133" s="8" t="s">
        <v>270</v>
      </c>
      <c r="C133" s="50"/>
      <c r="D133" s="69" t="s">
        <v>205</v>
      </c>
      <c r="E133" s="69" t="s">
        <v>25</v>
      </c>
      <c r="F133" s="69" t="s">
        <v>23</v>
      </c>
      <c r="G133" s="27">
        <f>G134</f>
        <v>100</v>
      </c>
    </row>
    <row r="134" spans="1:7" ht="15.75">
      <c r="A134" s="12"/>
      <c r="B134" s="8" t="s">
        <v>95</v>
      </c>
      <c r="C134" s="50"/>
      <c r="D134" s="69" t="s">
        <v>206</v>
      </c>
      <c r="E134" s="69" t="s">
        <v>25</v>
      </c>
      <c r="F134" s="69" t="s">
        <v>23</v>
      </c>
      <c r="G134" s="27">
        <f>G135+G138+G141+G144</f>
        <v>100</v>
      </c>
    </row>
    <row r="135" spans="1:7" ht="15.75" customHeight="1" hidden="1">
      <c r="A135" s="12"/>
      <c r="B135" s="6" t="s">
        <v>178</v>
      </c>
      <c r="C135" s="51"/>
      <c r="D135" s="71" t="s">
        <v>206</v>
      </c>
      <c r="E135" s="71" t="s">
        <v>176</v>
      </c>
      <c r="F135" s="71" t="s">
        <v>23</v>
      </c>
      <c r="G135" s="28">
        <f>G136</f>
        <v>0</v>
      </c>
    </row>
    <row r="136" spans="1:7" ht="15.75" customHeight="1" hidden="1">
      <c r="A136" s="12"/>
      <c r="B136" s="6" t="s">
        <v>178</v>
      </c>
      <c r="C136" s="51"/>
      <c r="D136" s="71" t="s">
        <v>206</v>
      </c>
      <c r="E136" s="71" t="s">
        <v>176</v>
      </c>
      <c r="F136" s="71" t="s">
        <v>23</v>
      </c>
      <c r="G136" s="28">
        <f>G137</f>
        <v>0</v>
      </c>
    </row>
    <row r="137" spans="1:7" ht="38.25" customHeight="1" hidden="1">
      <c r="A137" s="12"/>
      <c r="B137" s="26" t="s">
        <v>179</v>
      </c>
      <c r="C137" s="53" t="s">
        <v>136</v>
      </c>
      <c r="D137" s="72" t="s">
        <v>206</v>
      </c>
      <c r="E137" s="72" t="s">
        <v>176</v>
      </c>
      <c r="F137" s="72" t="s">
        <v>177</v>
      </c>
      <c r="G137" s="29"/>
    </row>
    <row r="138" spans="1:7" ht="15.75" customHeight="1" hidden="1">
      <c r="A138" s="12"/>
      <c r="B138" s="6" t="s">
        <v>96</v>
      </c>
      <c r="C138" s="51"/>
      <c r="D138" s="69" t="s">
        <v>206</v>
      </c>
      <c r="E138" s="71" t="s">
        <v>135</v>
      </c>
      <c r="F138" s="71" t="s">
        <v>23</v>
      </c>
      <c r="G138" s="28">
        <f>G139</f>
        <v>0</v>
      </c>
    </row>
    <row r="139" spans="1:7" ht="25.5" customHeight="1" hidden="1">
      <c r="A139" s="12"/>
      <c r="B139" s="6" t="s">
        <v>49</v>
      </c>
      <c r="C139" s="51"/>
      <c r="D139" s="69" t="s">
        <v>206</v>
      </c>
      <c r="E139" s="71" t="s">
        <v>97</v>
      </c>
      <c r="F139" s="71" t="s">
        <v>23</v>
      </c>
      <c r="G139" s="28">
        <f>G140</f>
        <v>0</v>
      </c>
    </row>
    <row r="140" spans="1:7" ht="15.75" customHeight="1" hidden="1">
      <c r="A140" s="12"/>
      <c r="B140" s="26" t="s">
        <v>48</v>
      </c>
      <c r="C140" s="53" t="s">
        <v>137</v>
      </c>
      <c r="D140" s="75" t="s">
        <v>206</v>
      </c>
      <c r="E140" s="72" t="s">
        <v>97</v>
      </c>
      <c r="F140" s="72" t="s">
        <v>19</v>
      </c>
      <c r="G140" s="29"/>
    </row>
    <row r="141" spans="1:7" ht="25.5" customHeight="1" hidden="1">
      <c r="A141" s="12"/>
      <c r="B141" s="65" t="s">
        <v>158</v>
      </c>
      <c r="C141" s="51"/>
      <c r="D141" s="69" t="s">
        <v>206</v>
      </c>
      <c r="E141" s="71" t="s">
        <v>98</v>
      </c>
      <c r="F141" s="71" t="s">
        <v>23</v>
      </c>
      <c r="G141" s="28">
        <f>G142</f>
        <v>0</v>
      </c>
    </row>
    <row r="142" spans="1:7" ht="25.5" customHeight="1" hidden="1">
      <c r="A142" s="12"/>
      <c r="B142" s="6" t="s">
        <v>157</v>
      </c>
      <c r="C142" s="51"/>
      <c r="D142" s="69" t="s">
        <v>206</v>
      </c>
      <c r="E142" s="71" t="s">
        <v>99</v>
      </c>
      <c r="F142" s="71" t="s">
        <v>23</v>
      </c>
      <c r="G142" s="28">
        <f>G143</f>
        <v>0</v>
      </c>
    </row>
    <row r="143" spans="1:7" ht="15.75" customHeight="1" hidden="1">
      <c r="A143" s="12"/>
      <c r="B143" s="26" t="s">
        <v>44</v>
      </c>
      <c r="C143" s="52"/>
      <c r="D143" s="75" t="s">
        <v>206</v>
      </c>
      <c r="E143" s="72" t="s">
        <v>99</v>
      </c>
      <c r="F143" s="72" t="s">
        <v>18</v>
      </c>
      <c r="G143" s="29"/>
    </row>
    <row r="144" spans="1:7" ht="18" customHeight="1">
      <c r="A144" s="12"/>
      <c r="B144" s="61" t="s">
        <v>58</v>
      </c>
      <c r="C144" s="62" t="s">
        <v>234</v>
      </c>
      <c r="D144" s="78" t="s">
        <v>206</v>
      </c>
      <c r="E144" s="78" t="s">
        <v>235</v>
      </c>
      <c r="F144" s="78">
        <v>500</v>
      </c>
      <c r="G144" s="63">
        <f>G145</f>
        <v>100</v>
      </c>
    </row>
    <row r="145" spans="1:8" ht="69" customHeight="1">
      <c r="A145" s="12"/>
      <c r="B145" s="26" t="s">
        <v>255</v>
      </c>
      <c r="C145" s="52" t="s">
        <v>234</v>
      </c>
      <c r="D145" s="72" t="s">
        <v>206</v>
      </c>
      <c r="E145" s="72" t="s">
        <v>268</v>
      </c>
      <c r="F145" s="72">
        <v>500</v>
      </c>
      <c r="G145" s="29">
        <v>100</v>
      </c>
      <c r="H145" s="64"/>
    </row>
    <row r="146" spans="1:8" ht="27" customHeight="1" hidden="1">
      <c r="A146" s="12"/>
      <c r="B146" s="8" t="s">
        <v>106</v>
      </c>
      <c r="C146" s="50"/>
      <c r="D146" s="69" t="s">
        <v>287</v>
      </c>
      <c r="E146" s="69" t="s">
        <v>25</v>
      </c>
      <c r="F146" s="69" t="s">
        <v>23</v>
      </c>
      <c r="G146" s="27">
        <f>G147</f>
        <v>0</v>
      </c>
      <c r="H146" s="64"/>
    </row>
    <row r="147" spans="1:8" ht="26.25" customHeight="1" hidden="1">
      <c r="A147" s="12"/>
      <c r="B147" s="6" t="s">
        <v>289</v>
      </c>
      <c r="C147" s="50"/>
      <c r="D147" s="71" t="s">
        <v>288</v>
      </c>
      <c r="E147" s="71" t="s">
        <v>25</v>
      </c>
      <c r="F147" s="71" t="s">
        <v>23</v>
      </c>
      <c r="G147" s="28">
        <f>G148</f>
        <v>0</v>
      </c>
      <c r="H147" s="64"/>
    </row>
    <row r="148" spans="1:8" ht="23.25" customHeight="1" hidden="1">
      <c r="A148" s="12"/>
      <c r="B148" s="6" t="s">
        <v>293</v>
      </c>
      <c r="C148" s="51"/>
      <c r="D148" s="71" t="s">
        <v>288</v>
      </c>
      <c r="E148" s="71" t="s">
        <v>292</v>
      </c>
      <c r="F148" s="71" t="s">
        <v>23</v>
      </c>
      <c r="G148" s="28">
        <f>G149</f>
        <v>0</v>
      </c>
      <c r="H148" s="64"/>
    </row>
    <row r="149" spans="1:8" ht="26.25" customHeight="1" hidden="1">
      <c r="A149" s="12"/>
      <c r="B149" s="6" t="s">
        <v>294</v>
      </c>
      <c r="C149" s="51"/>
      <c r="D149" s="71" t="s">
        <v>288</v>
      </c>
      <c r="E149" s="71" t="s">
        <v>290</v>
      </c>
      <c r="F149" s="71" t="s">
        <v>23</v>
      </c>
      <c r="G149" s="28">
        <f>G150</f>
        <v>0</v>
      </c>
      <c r="H149" s="64"/>
    </row>
    <row r="150" spans="1:8" ht="15.75" customHeight="1" hidden="1">
      <c r="A150" s="12"/>
      <c r="B150" s="26" t="s">
        <v>295</v>
      </c>
      <c r="C150" s="52"/>
      <c r="D150" s="72" t="s">
        <v>288</v>
      </c>
      <c r="E150" s="72" t="s">
        <v>290</v>
      </c>
      <c r="F150" s="72" t="s">
        <v>291</v>
      </c>
      <c r="G150" s="29"/>
      <c r="H150" s="64"/>
    </row>
    <row r="151" spans="1:7" ht="15.75" customHeight="1">
      <c r="A151" s="12"/>
      <c r="B151" s="8" t="s">
        <v>101</v>
      </c>
      <c r="C151" s="50"/>
      <c r="D151" s="69" t="s">
        <v>209</v>
      </c>
      <c r="E151" s="69" t="s">
        <v>25</v>
      </c>
      <c r="F151" s="69" t="s">
        <v>23</v>
      </c>
      <c r="G151" s="27">
        <f>G152</f>
        <v>150</v>
      </c>
    </row>
    <row r="152" spans="1:7" ht="15.75">
      <c r="A152" s="12"/>
      <c r="B152" s="8" t="s">
        <v>263</v>
      </c>
      <c r="C152" s="50"/>
      <c r="D152" s="69" t="s">
        <v>261</v>
      </c>
      <c r="E152" s="69" t="s">
        <v>25</v>
      </c>
      <c r="F152" s="69" t="s">
        <v>23</v>
      </c>
      <c r="G152" s="27">
        <f>G153+G157</f>
        <v>150</v>
      </c>
    </row>
    <row r="153" spans="1:7" ht="25.5" customHeight="1" hidden="1">
      <c r="A153" s="12"/>
      <c r="B153" s="6" t="s">
        <v>102</v>
      </c>
      <c r="C153" s="51"/>
      <c r="D153" s="71" t="s">
        <v>261</v>
      </c>
      <c r="E153" s="71" t="s">
        <v>103</v>
      </c>
      <c r="F153" s="71" t="s">
        <v>23</v>
      </c>
      <c r="G153" s="28">
        <f>G154</f>
        <v>0</v>
      </c>
    </row>
    <row r="154" spans="1:7" ht="25.5" customHeight="1" hidden="1">
      <c r="A154" s="12"/>
      <c r="B154" s="6" t="s">
        <v>262</v>
      </c>
      <c r="C154" s="51"/>
      <c r="D154" s="71" t="s">
        <v>261</v>
      </c>
      <c r="E154" s="71" t="s">
        <v>105</v>
      </c>
      <c r="F154" s="71" t="s">
        <v>23</v>
      </c>
      <c r="G154" s="28">
        <f>G155</f>
        <v>0</v>
      </c>
    </row>
    <row r="155" spans="1:7" ht="25.5" customHeight="1" hidden="1">
      <c r="A155" s="12"/>
      <c r="B155" s="26" t="s">
        <v>30</v>
      </c>
      <c r="C155" s="53" t="s">
        <v>138</v>
      </c>
      <c r="D155" s="72" t="s">
        <v>261</v>
      </c>
      <c r="E155" s="72" t="s">
        <v>105</v>
      </c>
      <c r="F155" s="72" t="s">
        <v>9</v>
      </c>
      <c r="G155" s="29">
        <v>0</v>
      </c>
    </row>
    <row r="156" spans="1:7" ht="0.75" customHeight="1">
      <c r="A156" s="12"/>
      <c r="B156" s="8" t="s">
        <v>106</v>
      </c>
      <c r="C156" s="50"/>
      <c r="D156" s="69">
        <v>10</v>
      </c>
      <c r="E156" s="69" t="s">
        <v>25</v>
      </c>
      <c r="F156" s="69" t="s">
        <v>23</v>
      </c>
      <c r="G156" s="27">
        <f>G146</f>
        <v>0</v>
      </c>
    </row>
    <row r="157" spans="1:7" ht="19.5" customHeight="1">
      <c r="A157" s="12"/>
      <c r="B157" s="61" t="s">
        <v>58</v>
      </c>
      <c r="C157" s="62" t="s">
        <v>234</v>
      </c>
      <c r="D157" s="78" t="s">
        <v>209</v>
      </c>
      <c r="E157" s="78" t="s">
        <v>235</v>
      </c>
      <c r="F157" s="78">
        <v>500</v>
      </c>
      <c r="G157" s="63">
        <f>G158</f>
        <v>150</v>
      </c>
    </row>
    <row r="158" spans="1:8" ht="75" customHeight="1" thickBot="1">
      <c r="A158" s="12"/>
      <c r="B158" s="26" t="s">
        <v>256</v>
      </c>
      <c r="C158" s="52" t="s">
        <v>234</v>
      </c>
      <c r="D158" s="72" t="s">
        <v>261</v>
      </c>
      <c r="E158" s="72" t="s">
        <v>269</v>
      </c>
      <c r="F158" s="72">
        <v>500</v>
      </c>
      <c r="G158" s="29">
        <v>150</v>
      </c>
      <c r="H158" s="64"/>
    </row>
    <row r="159" spans="1:7" ht="16.5" thickBot="1">
      <c r="A159" s="39" t="s">
        <v>119</v>
      </c>
      <c r="B159" s="107" t="s">
        <v>168</v>
      </c>
      <c r="C159" s="96"/>
      <c r="D159" s="96"/>
      <c r="E159" s="96"/>
      <c r="F159" s="96"/>
      <c r="G159" s="48">
        <f>G160+G171</f>
        <v>8673.8</v>
      </c>
    </row>
    <row r="160" spans="1:7" ht="15.75">
      <c r="A160" s="12"/>
      <c r="B160" s="38" t="s">
        <v>271</v>
      </c>
      <c r="C160" s="56"/>
      <c r="D160" s="68" t="s">
        <v>205</v>
      </c>
      <c r="E160" s="68" t="s">
        <v>25</v>
      </c>
      <c r="F160" s="68" t="s">
        <v>23</v>
      </c>
      <c r="G160" s="42">
        <f>G161</f>
        <v>7816.7</v>
      </c>
    </row>
    <row r="161" spans="1:7" ht="15.75">
      <c r="A161" s="12"/>
      <c r="B161" s="8" t="s">
        <v>95</v>
      </c>
      <c r="C161" s="50"/>
      <c r="D161" s="69" t="s">
        <v>206</v>
      </c>
      <c r="E161" s="69" t="s">
        <v>25</v>
      </c>
      <c r="F161" s="69" t="s">
        <v>23</v>
      </c>
      <c r="G161" s="43">
        <f>G162+G165+G168</f>
        <v>7816.7</v>
      </c>
    </row>
    <row r="162" spans="1:7" ht="34.5" customHeight="1">
      <c r="A162" s="12"/>
      <c r="B162" s="6" t="s">
        <v>133</v>
      </c>
      <c r="C162" s="51"/>
      <c r="D162" s="69" t="s">
        <v>206</v>
      </c>
      <c r="E162" s="71" t="s">
        <v>135</v>
      </c>
      <c r="F162" s="71" t="s">
        <v>23</v>
      </c>
      <c r="G162" s="44">
        <f>G163</f>
        <v>7148.4</v>
      </c>
    </row>
    <row r="163" spans="1:7" ht="25.5">
      <c r="A163" s="12"/>
      <c r="B163" s="6" t="s">
        <v>49</v>
      </c>
      <c r="C163" s="51"/>
      <c r="D163" s="69" t="s">
        <v>206</v>
      </c>
      <c r="E163" s="71" t="s">
        <v>134</v>
      </c>
      <c r="F163" s="71" t="s">
        <v>23</v>
      </c>
      <c r="G163" s="44">
        <f>G164</f>
        <v>7148.4</v>
      </c>
    </row>
    <row r="164" spans="1:10" ht="16.5" customHeight="1">
      <c r="A164" s="12"/>
      <c r="B164" s="26" t="s">
        <v>48</v>
      </c>
      <c r="C164" s="53" t="s">
        <v>136</v>
      </c>
      <c r="D164" s="75" t="s">
        <v>206</v>
      </c>
      <c r="E164" s="72" t="s">
        <v>134</v>
      </c>
      <c r="F164" s="72" t="s">
        <v>19</v>
      </c>
      <c r="G164" s="45">
        <v>7148.4</v>
      </c>
      <c r="J164">
        <v>140.6</v>
      </c>
    </row>
    <row r="165" spans="1:7" ht="15.75">
      <c r="A165" s="12"/>
      <c r="B165" s="6" t="s">
        <v>96</v>
      </c>
      <c r="C165" s="51"/>
      <c r="D165" s="69" t="s">
        <v>206</v>
      </c>
      <c r="E165" s="71" t="s">
        <v>135</v>
      </c>
      <c r="F165" s="71" t="s">
        <v>23</v>
      </c>
      <c r="G165" s="44">
        <f>G166</f>
        <v>668.3</v>
      </c>
    </row>
    <row r="166" spans="1:7" ht="25.5">
      <c r="A166" s="12"/>
      <c r="B166" s="6" t="s">
        <v>49</v>
      </c>
      <c r="C166" s="51"/>
      <c r="D166" s="69" t="s">
        <v>206</v>
      </c>
      <c r="E166" s="71" t="s">
        <v>97</v>
      </c>
      <c r="F166" s="71" t="s">
        <v>23</v>
      </c>
      <c r="G166" s="44">
        <f>G167</f>
        <v>668.3</v>
      </c>
    </row>
    <row r="167" spans="1:7" ht="15.75" customHeight="1">
      <c r="A167" s="12"/>
      <c r="B167" s="26" t="s">
        <v>48</v>
      </c>
      <c r="C167" s="53" t="s">
        <v>137</v>
      </c>
      <c r="D167" s="75" t="s">
        <v>206</v>
      </c>
      <c r="E167" s="72" t="s">
        <v>97</v>
      </c>
      <c r="F167" s="72" t="s">
        <v>19</v>
      </c>
      <c r="G167" s="45">
        <v>668.3</v>
      </c>
    </row>
    <row r="168" spans="1:7" ht="25.5" customHeight="1" hidden="1">
      <c r="A168" s="12"/>
      <c r="B168" s="65" t="s">
        <v>158</v>
      </c>
      <c r="C168" s="51"/>
      <c r="D168" s="69" t="s">
        <v>206</v>
      </c>
      <c r="E168" s="71" t="s">
        <v>98</v>
      </c>
      <c r="F168" s="71" t="s">
        <v>23</v>
      </c>
      <c r="G168" s="44">
        <f>G169</f>
        <v>0</v>
      </c>
    </row>
    <row r="169" spans="1:7" ht="25.5" customHeight="1" hidden="1">
      <c r="A169" s="12"/>
      <c r="B169" s="6" t="s">
        <v>157</v>
      </c>
      <c r="C169" s="51"/>
      <c r="D169" s="69" t="s">
        <v>206</v>
      </c>
      <c r="E169" s="71" t="s">
        <v>99</v>
      </c>
      <c r="F169" s="71" t="s">
        <v>23</v>
      </c>
      <c r="G169" s="44">
        <f>G170</f>
        <v>0</v>
      </c>
    </row>
    <row r="170" spans="1:7" ht="15.75" customHeight="1" hidden="1">
      <c r="A170" s="12"/>
      <c r="B170" s="26" t="s">
        <v>44</v>
      </c>
      <c r="C170" s="52" t="s">
        <v>165</v>
      </c>
      <c r="D170" s="75" t="s">
        <v>206</v>
      </c>
      <c r="E170" s="72" t="s">
        <v>99</v>
      </c>
      <c r="F170" s="72" t="s">
        <v>18</v>
      </c>
      <c r="G170" s="45"/>
    </row>
    <row r="171" spans="1:7" ht="15.75">
      <c r="A171" s="12"/>
      <c r="B171" s="8" t="s">
        <v>101</v>
      </c>
      <c r="C171" s="50"/>
      <c r="D171" s="69" t="s">
        <v>209</v>
      </c>
      <c r="E171" s="69" t="s">
        <v>25</v>
      </c>
      <c r="F171" s="69" t="s">
        <v>23</v>
      </c>
      <c r="G171" s="43">
        <f>G172</f>
        <v>857.1</v>
      </c>
    </row>
    <row r="172" spans="1:7" ht="15.75">
      <c r="A172" s="12"/>
      <c r="B172" s="8" t="s">
        <v>263</v>
      </c>
      <c r="C172" s="50"/>
      <c r="D172" s="69" t="s">
        <v>261</v>
      </c>
      <c r="E172" s="69" t="s">
        <v>25</v>
      </c>
      <c r="F172" s="69" t="s">
        <v>23</v>
      </c>
      <c r="G172" s="43">
        <f>G173</f>
        <v>857.1</v>
      </c>
    </row>
    <row r="173" spans="1:7" ht="25.5">
      <c r="A173" s="12"/>
      <c r="B173" s="6" t="s">
        <v>102</v>
      </c>
      <c r="C173" s="51"/>
      <c r="D173" s="69" t="s">
        <v>261</v>
      </c>
      <c r="E173" s="71" t="s">
        <v>103</v>
      </c>
      <c r="F173" s="71" t="s">
        <v>23</v>
      </c>
      <c r="G173" s="44">
        <f>G174</f>
        <v>857.1</v>
      </c>
    </row>
    <row r="174" spans="1:7" ht="33" customHeight="1">
      <c r="A174" s="12"/>
      <c r="B174" s="6" t="s">
        <v>262</v>
      </c>
      <c r="C174" s="51"/>
      <c r="D174" s="69" t="s">
        <v>261</v>
      </c>
      <c r="E174" s="71" t="s">
        <v>105</v>
      </c>
      <c r="F174" s="71" t="s">
        <v>23</v>
      </c>
      <c r="G174" s="44">
        <f>G175+G176</f>
        <v>857.1</v>
      </c>
    </row>
    <row r="175" spans="1:7" ht="23.25" customHeight="1">
      <c r="A175" s="12"/>
      <c r="B175" s="26" t="s">
        <v>48</v>
      </c>
      <c r="C175" s="57" t="s">
        <v>139</v>
      </c>
      <c r="D175" s="75" t="s">
        <v>261</v>
      </c>
      <c r="E175" s="72" t="s">
        <v>105</v>
      </c>
      <c r="F175" s="72" t="s">
        <v>19</v>
      </c>
      <c r="G175" s="45">
        <v>857.1</v>
      </c>
    </row>
    <row r="176" spans="1:7" ht="26.25" customHeight="1" thickBot="1">
      <c r="A176" s="36"/>
      <c r="B176" s="37" t="s">
        <v>30</v>
      </c>
      <c r="C176" s="53" t="s">
        <v>138</v>
      </c>
      <c r="D176" s="77" t="s">
        <v>208</v>
      </c>
      <c r="E176" s="76" t="s">
        <v>105</v>
      </c>
      <c r="F176" s="76" t="s">
        <v>9</v>
      </c>
      <c r="G176" s="46"/>
    </row>
    <row r="177" spans="1:7" ht="13.5" thickBot="1">
      <c r="A177" s="112" t="s">
        <v>170</v>
      </c>
      <c r="B177" s="113"/>
      <c r="C177" s="113"/>
      <c r="D177" s="113"/>
      <c r="E177" s="113"/>
      <c r="F177" s="113"/>
      <c r="G177" s="47">
        <f>G10+G159</f>
        <v>25772.42</v>
      </c>
    </row>
  </sheetData>
  <sheetProtection/>
  <mergeCells count="6">
    <mergeCell ref="A3:B3"/>
    <mergeCell ref="A5:G5"/>
    <mergeCell ref="A6:G8"/>
    <mergeCell ref="B10:F10"/>
    <mergeCell ref="B159:F159"/>
    <mergeCell ref="A177:F177"/>
  </mergeCells>
  <printOptions/>
  <pageMargins left="0.7" right="0.7" top="0.75" bottom="0.75" header="0.3" footer="0.3"/>
  <pageSetup fitToHeight="0" fitToWidth="1"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6"/>
  <sheetViews>
    <sheetView tabSelected="1" zoomScalePageLayoutView="0" workbookViewId="0" topLeftCell="A1">
      <selection activeCell="K12" sqref="K12"/>
    </sheetView>
  </sheetViews>
  <sheetFormatPr defaultColWidth="9.00390625" defaultRowHeight="12.75"/>
  <cols>
    <col min="1" max="1" width="3.625" style="119" customWidth="1"/>
    <col min="2" max="2" width="43.625" style="119" customWidth="1"/>
    <col min="3" max="5" width="9.125" style="119" customWidth="1"/>
    <col min="6" max="6" width="10.625" style="119" customWidth="1"/>
    <col min="7" max="16384" width="9.125" style="119" customWidth="1"/>
  </cols>
  <sheetData>
    <row r="1" spans="1:7" ht="15.75">
      <c r="A1" s="117"/>
      <c r="B1" s="118"/>
      <c r="C1" s="23"/>
      <c r="D1" s="23" t="s">
        <v>111</v>
      </c>
      <c r="E1" s="23"/>
      <c r="F1" s="23"/>
      <c r="G1" s="23"/>
    </row>
    <row r="2" spans="1:7" ht="15.75">
      <c r="A2" s="117"/>
      <c r="B2" s="118"/>
      <c r="C2" s="83"/>
      <c r="D2" s="83" t="s">
        <v>110</v>
      </c>
      <c r="E2" s="83"/>
      <c r="F2" s="83"/>
      <c r="G2" s="83"/>
    </row>
    <row r="3" spans="1:7" ht="12.75">
      <c r="A3" s="120"/>
      <c r="B3" s="120"/>
      <c r="C3" s="83"/>
      <c r="D3" s="83" t="s">
        <v>112</v>
      </c>
      <c r="E3" s="83"/>
      <c r="F3" s="83"/>
      <c r="G3" s="83"/>
    </row>
    <row r="4" spans="1:7" ht="12.75">
      <c r="A4" s="121"/>
      <c r="B4" s="122"/>
      <c r="C4" s="83"/>
      <c r="D4" s="83" t="s">
        <v>307</v>
      </c>
      <c r="E4" s="83"/>
      <c r="F4" s="83"/>
      <c r="G4" s="83"/>
    </row>
    <row r="5" spans="1:6" ht="12.75">
      <c r="A5" s="123"/>
      <c r="B5" s="123"/>
      <c r="C5" s="123"/>
      <c r="D5" s="123"/>
      <c r="E5" s="123"/>
      <c r="F5" s="123"/>
    </row>
    <row r="6" spans="1:6" ht="12.75">
      <c r="A6" s="124" t="s">
        <v>298</v>
      </c>
      <c r="B6" s="125"/>
      <c r="C6" s="125"/>
      <c r="D6" s="125"/>
      <c r="E6" s="125"/>
      <c r="F6" s="125"/>
    </row>
    <row r="7" spans="1:6" ht="12.75">
      <c r="A7" s="125"/>
      <c r="B7" s="125"/>
      <c r="C7" s="125"/>
      <c r="D7" s="125"/>
      <c r="E7" s="125"/>
      <c r="F7" s="125"/>
    </row>
    <row r="8" spans="1:6" ht="17.25" customHeight="1" thickBot="1">
      <c r="A8" s="125"/>
      <c r="B8" s="125"/>
      <c r="C8" s="125"/>
      <c r="D8" s="125"/>
      <c r="E8" s="125"/>
      <c r="F8" s="125"/>
    </row>
    <row r="9" spans="1:6" ht="48" thickBot="1">
      <c r="A9" s="126" t="s">
        <v>4</v>
      </c>
      <c r="B9" s="127" t="s">
        <v>5</v>
      </c>
      <c r="C9" s="128" t="s">
        <v>185</v>
      </c>
      <c r="D9" s="128" t="s">
        <v>2</v>
      </c>
      <c r="E9" s="128" t="s">
        <v>3</v>
      </c>
      <c r="F9" s="129" t="s">
        <v>299</v>
      </c>
    </row>
    <row r="10" spans="1:6" ht="16.5" customHeight="1" thickBot="1">
      <c r="A10" s="126" t="s">
        <v>166</v>
      </c>
      <c r="B10" s="130" t="s">
        <v>167</v>
      </c>
      <c r="C10" s="131"/>
      <c r="D10" s="131"/>
      <c r="E10" s="131"/>
      <c r="F10" s="132">
        <f>F11+F44+F49+F64+F83+F123+F133+F146+F151</f>
        <v>20835.78</v>
      </c>
    </row>
    <row r="11" spans="1:6" ht="15.75">
      <c r="A11" s="126"/>
      <c r="B11" s="133" t="s">
        <v>24</v>
      </c>
      <c r="C11" s="134" t="s">
        <v>186</v>
      </c>
      <c r="D11" s="134" t="s">
        <v>25</v>
      </c>
      <c r="E11" s="134" t="s">
        <v>23</v>
      </c>
      <c r="F11" s="135">
        <f>F12+F18+F24+F30+F34</f>
        <v>9138.800000000001</v>
      </c>
    </row>
    <row r="12" spans="1:6" ht="58.5" customHeight="1">
      <c r="A12" s="136"/>
      <c r="B12" s="137" t="s">
        <v>31</v>
      </c>
      <c r="C12" s="138" t="s">
        <v>187</v>
      </c>
      <c r="D12" s="138" t="s">
        <v>26</v>
      </c>
      <c r="E12" s="138" t="s">
        <v>27</v>
      </c>
      <c r="F12" s="139">
        <f>F13</f>
        <v>420</v>
      </c>
    </row>
    <row r="13" spans="1:6" ht="57" customHeight="1">
      <c r="A13" s="136"/>
      <c r="B13" s="18" t="s">
        <v>28</v>
      </c>
      <c r="C13" s="74" t="s">
        <v>187</v>
      </c>
      <c r="D13" s="74" t="s">
        <v>29</v>
      </c>
      <c r="E13" s="74" t="s">
        <v>27</v>
      </c>
      <c r="F13" s="30">
        <f>F14+F16</f>
        <v>420</v>
      </c>
    </row>
    <row r="14" spans="1:6" ht="15.75" customHeight="1" hidden="1">
      <c r="A14" s="136"/>
      <c r="B14" s="18" t="s">
        <v>32</v>
      </c>
      <c r="C14" s="74" t="s">
        <v>187</v>
      </c>
      <c r="D14" s="74" t="s">
        <v>33</v>
      </c>
      <c r="E14" s="74" t="s">
        <v>27</v>
      </c>
      <c r="F14" s="30"/>
    </row>
    <row r="15" spans="1:6" ht="25.5" customHeight="1" hidden="1">
      <c r="A15" s="136"/>
      <c r="B15" s="18" t="s">
        <v>30</v>
      </c>
      <c r="C15" s="74" t="s">
        <v>187</v>
      </c>
      <c r="D15" s="74" t="s">
        <v>33</v>
      </c>
      <c r="E15" s="74">
        <v>500</v>
      </c>
      <c r="F15" s="30"/>
    </row>
    <row r="16" spans="1:6" ht="25.5">
      <c r="A16" s="136"/>
      <c r="B16" s="18" t="s">
        <v>34</v>
      </c>
      <c r="C16" s="74" t="s">
        <v>187</v>
      </c>
      <c r="D16" s="74" t="s">
        <v>35</v>
      </c>
      <c r="E16" s="74" t="s">
        <v>23</v>
      </c>
      <c r="F16" s="30">
        <f>F17</f>
        <v>420</v>
      </c>
    </row>
    <row r="17" spans="1:6" ht="25.5">
      <c r="A17" s="136"/>
      <c r="B17" s="18" t="s">
        <v>30</v>
      </c>
      <c r="C17" s="74" t="s">
        <v>187</v>
      </c>
      <c r="D17" s="74" t="s">
        <v>35</v>
      </c>
      <c r="E17" s="74">
        <v>500</v>
      </c>
      <c r="F17" s="30">
        <v>420</v>
      </c>
    </row>
    <row r="18" spans="1:6" ht="62.25" customHeight="1">
      <c r="A18" s="136"/>
      <c r="B18" s="137" t="s">
        <v>36</v>
      </c>
      <c r="C18" s="138" t="s">
        <v>188</v>
      </c>
      <c r="D18" s="138" t="s">
        <v>37</v>
      </c>
      <c r="E18" s="138" t="s">
        <v>27</v>
      </c>
      <c r="F18" s="139">
        <f>F19</f>
        <v>8011.7</v>
      </c>
    </row>
    <row r="19" spans="1:6" ht="57" customHeight="1">
      <c r="A19" s="136"/>
      <c r="B19" s="18" t="s">
        <v>28</v>
      </c>
      <c r="C19" s="74" t="s">
        <v>188</v>
      </c>
      <c r="D19" s="74" t="s">
        <v>29</v>
      </c>
      <c r="E19" s="74" t="s">
        <v>23</v>
      </c>
      <c r="F19" s="30">
        <f>F20+F22+F28</f>
        <v>8011.7</v>
      </c>
    </row>
    <row r="20" spans="1:6" ht="15.75">
      <c r="A20" s="136"/>
      <c r="B20" s="18" t="s">
        <v>32</v>
      </c>
      <c r="C20" s="74" t="s">
        <v>188</v>
      </c>
      <c r="D20" s="74" t="s">
        <v>33</v>
      </c>
      <c r="E20" s="74" t="s">
        <v>23</v>
      </c>
      <c r="F20" s="30">
        <f>F21</f>
        <v>6830.6</v>
      </c>
    </row>
    <row r="21" spans="1:6" ht="25.5">
      <c r="A21" s="136"/>
      <c r="B21" s="18" t="s">
        <v>30</v>
      </c>
      <c r="C21" s="74" t="s">
        <v>188</v>
      </c>
      <c r="D21" s="74" t="s">
        <v>33</v>
      </c>
      <c r="E21" s="74">
        <v>500</v>
      </c>
      <c r="F21" s="30">
        <v>6830.6</v>
      </c>
    </row>
    <row r="22" spans="1:6" ht="38.25">
      <c r="A22" s="136"/>
      <c r="B22" s="18" t="s">
        <v>38</v>
      </c>
      <c r="C22" s="74" t="s">
        <v>188</v>
      </c>
      <c r="D22" s="74" t="s">
        <v>39</v>
      </c>
      <c r="E22" s="74" t="s">
        <v>23</v>
      </c>
      <c r="F22" s="30">
        <f>F23</f>
        <v>945.2</v>
      </c>
    </row>
    <row r="23" spans="1:6" ht="25.5">
      <c r="A23" s="136"/>
      <c r="B23" s="18" t="s">
        <v>30</v>
      </c>
      <c r="C23" s="74" t="s">
        <v>188</v>
      </c>
      <c r="D23" s="74" t="s">
        <v>39</v>
      </c>
      <c r="E23" s="74">
        <v>500</v>
      </c>
      <c r="F23" s="30">
        <v>945.2</v>
      </c>
    </row>
    <row r="24" spans="1:6" ht="15.75" customHeight="1" hidden="1">
      <c r="A24" s="136"/>
      <c r="B24" s="137" t="s">
        <v>180</v>
      </c>
      <c r="C24" s="140" t="s">
        <v>189</v>
      </c>
      <c r="D24" s="140" t="s">
        <v>25</v>
      </c>
      <c r="E24" s="140" t="s">
        <v>23</v>
      </c>
      <c r="F24" s="139">
        <f>F25</f>
        <v>0</v>
      </c>
    </row>
    <row r="25" spans="1:6" ht="15.75" customHeight="1" hidden="1">
      <c r="A25" s="136"/>
      <c r="B25" s="18" t="s">
        <v>181</v>
      </c>
      <c r="C25" s="74" t="s">
        <v>189</v>
      </c>
      <c r="D25" s="74" t="s">
        <v>183</v>
      </c>
      <c r="E25" s="74" t="s">
        <v>23</v>
      </c>
      <c r="F25" s="30">
        <f>F26</f>
        <v>0</v>
      </c>
    </row>
    <row r="26" spans="1:6" ht="25.5" customHeight="1" hidden="1">
      <c r="A26" s="136"/>
      <c r="B26" s="18" t="s">
        <v>182</v>
      </c>
      <c r="C26" s="74" t="s">
        <v>189</v>
      </c>
      <c r="D26" s="74" t="s">
        <v>184</v>
      </c>
      <c r="E26" s="74" t="s">
        <v>23</v>
      </c>
      <c r="F26" s="30">
        <f>F27</f>
        <v>0</v>
      </c>
    </row>
    <row r="27" spans="1:6" ht="15.75" customHeight="1" hidden="1">
      <c r="A27" s="136"/>
      <c r="B27" s="18" t="s">
        <v>44</v>
      </c>
      <c r="C27" s="74" t="s">
        <v>189</v>
      </c>
      <c r="D27" s="74" t="s">
        <v>184</v>
      </c>
      <c r="E27" s="74" t="s">
        <v>9</v>
      </c>
      <c r="F27" s="30"/>
    </row>
    <row r="28" spans="1:6" ht="89.25">
      <c r="A28" s="136"/>
      <c r="B28" s="141" t="s">
        <v>21</v>
      </c>
      <c r="C28" s="74" t="s">
        <v>188</v>
      </c>
      <c r="D28" s="74" t="s">
        <v>22</v>
      </c>
      <c r="E28" s="74" t="s">
        <v>23</v>
      </c>
      <c r="F28" s="30">
        <f>F29</f>
        <v>235.9</v>
      </c>
    </row>
    <row r="29" spans="1:6" ht="15.75">
      <c r="A29" s="136"/>
      <c r="B29" s="18" t="s">
        <v>17</v>
      </c>
      <c r="C29" s="142" t="s">
        <v>188</v>
      </c>
      <c r="D29" s="142" t="s">
        <v>22</v>
      </c>
      <c r="E29" s="142" t="s">
        <v>1</v>
      </c>
      <c r="F29" s="30">
        <v>235.9</v>
      </c>
    </row>
    <row r="30" spans="1:6" ht="15.75">
      <c r="A30" s="136"/>
      <c r="B30" s="137" t="s">
        <v>40</v>
      </c>
      <c r="C30" s="138" t="s">
        <v>264</v>
      </c>
      <c r="D30" s="138" t="s">
        <v>25</v>
      </c>
      <c r="E30" s="138" t="s">
        <v>23</v>
      </c>
      <c r="F30" s="139">
        <f>F31</f>
        <v>100</v>
      </c>
    </row>
    <row r="31" spans="1:6" ht="15.75">
      <c r="A31" s="136"/>
      <c r="B31" s="18" t="s">
        <v>40</v>
      </c>
      <c r="C31" s="74" t="s">
        <v>264</v>
      </c>
      <c r="D31" s="74" t="s">
        <v>41</v>
      </c>
      <c r="E31" s="74" t="s">
        <v>23</v>
      </c>
      <c r="F31" s="30">
        <f>F32</f>
        <v>100</v>
      </c>
    </row>
    <row r="32" spans="1:6" ht="20.25" customHeight="1">
      <c r="A32" s="136"/>
      <c r="B32" s="18" t="s">
        <v>42</v>
      </c>
      <c r="C32" s="74" t="s">
        <v>264</v>
      </c>
      <c r="D32" s="74" t="s">
        <v>43</v>
      </c>
      <c r="E32" s="74" t="s">
        <v>23</v>
      </c>
      <c r="F32" s="30">
        <f>F33</f>
        <v>100</v>
      </c>
    </row>
    <row r="33" spans="1:6" ht="28.5" customHeight="1">
      <c r="A33" s="136"/>
      <c r="B33" s="18" t="s">
        <v>44</v>
      </c>
      <c r="C33" s="74" t="s">
        <v>264</v>
      </c>
      <c r="D33" s="74" t="s">
        <v>43</v>
      </c>
      <c r="E33" s="74" t="s">
        <v>18</v>
      </c>
      <c r="F33" s="30">
        <v>100</v>
      </c>
    </row>
    <row r="34" spans="1:6" ht="18.75" customHeight="1">
      <c r="A34" s="136"/>
      <c r="B34" s="137" t="s">
        <v>45</v>
      </c>
      <c r="C34" s="138" t="s">
        <v>265</v>
      </c>
      <c r="D34" s="138" t="s">
        <v>46</v>
      </c>
      <c r="E34" s="138" t="s">
        <v>27</v>
      </c>
      <c r="F34" s="139">
        <f>F35+F40</f>
        <v>607.1</v>
      </c>
    </row>
    <row r="35" spans="1:6" ht="25.5">
      <c r="A35" s="136"/>
      <c r="B35" s="18" t="s">
        <v>51</v>
      </c>
      <c r="C35" s="74" t="s">
        <v>265</v>
      </c>
      <c r="D35" s="74" t="s">
        <v>52</v>
      </c>
      <c r="E35" s="74" t="s">
        <v>23</v>
      </c>
      <c r="F35" s="30">
        <f>F36+F38</f>
        <v>374.8</v>
      </c>
    </row>
    <row r="36" spans="1:6" ht="38.25">
      <c r="A36" s="136"/>
      <c r="B36" s="18" t="s">
        <v>277</v>
      </c>
      <c r="C36" s="74" t="s">
        <v>265</v>
      </c>
      <c r="D36" s="74" t="s">
        <v>278</v>
      </c>
      <c r="E36" s="74" t="s">
        <v>23</v>
      </c>
      <c r="F36" s="30">
        <f>F37</f>
        <v>30</v>
      </c>
    </row>
    <row r="37" spans="1:6" ht="32.25" customHeight="1">
      <c r="A37" s="136"/>
      <c r="B37" s="18" t="s">
        <v>118</v>
      </c>
      <c r="C37" s="74" t="s">
        <v>265</v>
      </c>
      <c r="D37" s="74" t="s">
        <v>278</v>
      </c>
      <c r="E37" s="74">
        <v>500</v>
      </c>
      <c r="F37" s="30">
        <v>30</v>
      </c>
    </row>
    <row r="38" spans="1:6" ht="33" customHeight="1">
      <c r="A38" s="136"/>
      <c r="B38" s="18" t="s">
        <v>53</v>
      </c>
      <c r="C38" s="74" t="s">
        <v>265</v>
      </c>
      <c r="D38" s="74" t="s">
        <v>54</v>
      </c>
      <c r="E38" s="74" t="s">
        <v>23</v>
      </c>
      <c r="F38" s="30">
        <f>F39</f>
        <v>344.8</v>
      </c>
    </row>
    <row r="39" spans="1:6" ht="33.75" customHeight="1">
      <c r="A39" s="136"/>
      <c r="B39" s="18" t="s">
        <v>30</v>
      </c>
      <c r="C39" s="74" t="s">
        <v>265</v>
      </c>
      <c r="D39" s="74" t="s">
        <v>218</v>
      </c>
      <c r="E39" s="74">
        <v>500</v>
      </c>
      <c r="F39" s="30">
        <v>344.8</v>
      </c>
    </row>
    <row r="40" spans="1:6" ht="15.75">
      <c r="A40" s="136"/>
      <c r="B40" s="137" t="s">
        <v>58</v>
      </c>
      <c r="C40" s="138" t="s">
        <v>265</v>
      </c>
      <c r="D40" s="138" t="s">
        <v>235</v>
      </c>
      <c r="E40" s="138">
        <v>500</v>
      </c>
      <c r="F40" s="139">
        <f>F41+F42+F43</f>
        <v>232.3</v>
      </c>
    </row>
    <row r="41" spans="1:6" ht="38.25">
      <c r="A41" s="136"/>
      <c r="B41" s="18" t="s">
        <v>236</v>
      </c>
      <c r="C41" s="74" t="s">
        <v>265</v>
      </c>
      <c r="D41" s="74" t="s">
        <v>237</v>
      </c>
      <c r="E41" s="74">
        <v>500</v>
      </c>
      <c r="F41" s="30">
        <v>50</v>
      </c>
    </row>
    <row r="42" spans="1:6" ht="76.5" hidden="1">
      <c r="A42" s="136"/>
      <c r="B42" s="18" t="s">
        <v>250</v>
      </c>
      <c r="C42" s="74" t="s">
        <v>265</v>
      </c>
      <c r="D42" s="74" t="s">
        <v>239</v>
      </c>
      <c r="E42" s="74">
        <v>500</v>
      </c>
      <c r="F42" s="30"/>
    </row>
    <row r="43" spans="1:6" ht="51">
      <c r="A43" s="136"/>
      <c r="B43" s="18" t="s">
        <v>251</v>
      </c>
      <c r="C43" s="74" t="s">
        <v>265</v>
      </c>
      <c r="D43" s="74" t="s">
        <v>273</v>
      </c>
      <c r="E43" s="74">
        <v>500</v>
      </c>
      <c r="F43" s="30">
        <v>182.3</v>
      </c>
    </row>
    <row r="44" spans="1:6" ht="15.75">
      <c r="A44" s="136"/>
      <c r="B44" s="137" t="s">
        <v>114</v>
      </c>
      <c r="C44" s="138" t="s">
        <v>192</v>
      </c>
      <c r="D44" s="138" t="s">
        <v>46</v>
      </c>
      <c r="E44" s="138" t="s">
        <v>27</v>
      </c>
      <c r="F44" s="139">
        <f>F45</f>
        <v>315.98</v>
      </c>
    </row>
    <row r="45" spans="1:6" ht="15.75">
      <c r="A45" s="136"/>
      <c r="B45" s="137" t="s">
        <v>115</v>
      </c>
      <c r="C45" s="138" t="s">
        <v>193</v>
      </c>
      <c r="D45" s="138" t="s">
        <v>25</v>
      </c>
      <c r="E45" s="138" t="s">
        <v>23</v>
      </c>
      <c r="F45" s="139">
        <f>F46</f>
        <v>315.98</v>
      </c>
    </row>
    <row r="46" spans="1:6" ht="36" customHeight="1">
      <c r="A46" s="136"/>
      <c r="B46" s="18" t="s">
        <v>116</v>
      </c>
      <c r="C46" s="74" t="s">
        <v>193</v>
      </c>
      <c r="D46" s="74" t="s">
        <v>47</v>
      </c>
      <c r="E46" s="74" t="s">
        <v>23</v>
      </c>
      <c r="F46" s="30">
        <f>F47</f>
        <v>315.98</v>
      </c>
    </row>
    <row r="47" spans="1:6" ht="29.25" customHeight="1">
      <c r="A47" s="136"/>
      <c r="B47" s="18" t="s">
        <v>174</v>
      </c>
      <c r="C47" s="74" t="s">
        <v>193</v>
      </c>
      <c r="D47" s="74" t="s">
        <v>117</v>
      </c>
      <c r="E47" s="74" t="s">
        <v>23</v>
      </c>
      <c r="F47" s="30">
        <f>F48</f>
        <v>315.98</v>
      </c>
    </row>
    <row r="48" spans="1:6" ht="25.5">
      <c r="A48" s="136"/>
      <c r="B48" s="18" t="s">
        <v>118</v>
      </c>
      <c r="C48" s="74" t="s">
        <v>193</v>
      </c>
      <c r="D48" s="74" t="s">
        <v>117</v>
      </c>
      <c r="E48" s="74" t="s">
        <v>9</v>
      </c>
      <c r="F48" s="30">
        <v>315.98</v>
      </c>
    </row>
    <row r="49" spans="1:6" ht="34.5" customHeight="1">
      <c r="A49" s="136"/>
      <c r="B49" s="137" t="s">
        <v>55</v>
      </c>
      <c r="C49" s="138" t="s">
        <v>194</v>
      </c>
      <c r="D49" s="138" t="s">
        <v>25</v>
      </c>
      <c r="E49" s="138" t="s">
        <v>23</v>
      </c>
      <c r="F49" s="139">
        <f>F50+F59</f>
        <v>150</v>
      </c>
    </row>
    <row r="50" spans="1:6" ht="32.25" customHeight="1">
      <c r="A50" s="136"/>
      <c r="B50" s="137" t="s">
        <v>266</v>
      </c>
      <c r="C50" s="138" t="s">
        <v>195</v>
      </c>
      <c r="D50" s="138" t="s">
        <v>61</v>
      </c>
      <c r="E50" s="138" t="s">
        <v>23</v>
      </c>
      <c r="F50" s="139">
        <f>F51+F54+F56</f>
        <v>100</v>
      </c>
    </row>
    <row r="51" spans="1:6" ht="26.25" customHeight="1">
      <c r="A51" s="136"/>
      <c r="B51" s="18" t="s">
        <v>62</v>
      </c>
      <c r="C51" s="74" t="s">
        <v>195</v>
      </c>
      <c r="D51" s="74" t="s">
        <v>63</v>
      </c>
      <c r="E51" s="74" t="s">
        <v>23</v>
      </c>
      <c r="F51" s="30">
        <f>F52</f>
        <v>50</v>
      </c>
    </row>
    <row r="52" spans="1:6" ht="37.5" customHeight="1">
      <c r="A52" s="136"/>
      <c r="B52" s="18" t="s">
        <v>64</v>
      </c>
      <c r="C52" s="74" t="s">
        <v>195</v>
      </c>
      <c r="D52" s="74" t="s">
        <v>65</v>
      </c>
      <c r="E52" s="74" t="s">
        <v>23</v>
      </c>
      <c r="F52" s="30">
        <f>F53</f>
        <v>50</v>
      </c>
    </row>
    <row r="53" spans="1:6" ht="27.75" customHeight="1">
      <c r="A53" s="136"/>
      <c r="B53" s="18" t="s">
        <v>57</v>
      </c>
      <c r="C53" s="74" t="s">
        <v>195</v>
      </c>
      <c r="D53" s="74" t="s">
        <v>65</v>
      </c>
      <c r="E53" s="74" t="s">
        <v>9</v>
      </c>
      <c r="F53" s="30">
        <v>50</v>
      </c>
    </row>
    <row r="54" spans="1:6" ht="27" customHeight="1" hidden="1">
      <c r="A54" s="136"/>
      <c r="B54" s="137" t="s">
        <v>58</v>
      </c>
      <c r="C54" s="138" t="s">
        <v>195</v>
      </c>
      <c r="D54" s="138" t="s">
        <v>235</v>
      </c>
      <c r="E54" s="138">
        <v>500</v>
      </c>
      <c r="F54" s="139">
        <f>F55</f>
        <v>0</v>
      </c>
    </row>
    <row r="55" spans="1:6" ht="18.75" customHeight="1" hidden="1">
      <c r="A55" s="136"/>
      <c r="B55" s="18" t="s">
        <v>257</v>
      </c>
      <c r="C55" s="74" t="s">
        <v>195</v>
      </c>
      <c r="D55" s="74" t="s">
        <v>272</v>
      </c>
      <c r="E55" s="74">
        <v>500</v>
      </c>
      <c r="F55" s="30"/>
    </row>
    <row r="56" spans="1:6" ht="26.25" customHeight="1">
      <c r="A56" s="136"/>
      <c r="B56" s="18" t="s">
        <v>140</v>
      </c>
      <c r="C56" s="74" t="s">
        <v>195</v>
      </c>
      <c r="D56" s="74" t="s">
        <v>141</v>
      </c>
      <c r="E56" s="74" t="s">
        <v>23</v>
      </c>
      <c r="F56" s="30">
        <f>F57</f>
        <v>50</v>
      </c>
    </row>
    <row r="57" spans="1:6" ht="25.5">
      <c r="A57" s="136"/>
      <c r="B57" s="18" t="s">
        <v>142</v>
      </c>
      <c r="C57" s="74" t="s">
        <v>195</v>
      </c>
      <c r="D57" s="74" t="s">
        <v>143</v>
      </c>
      <c r="E57" s="74" t="s">
        <v>23</v>
      </c>
      <c r="F57" s="30">
        <f>F58</f>
        <v>50</v>
      </c>
    </row>
    <row r="58" spans="1:6" ht="38.25">
      <c r="A58" s="136"/>
      <c r="B58" s="18" t="s">
        <v>57</v>
      </c>
      <c r="C58" s="74" t="s">
        <v>195</v>
      </c>
      <c r="D58" s="74" t="s">
        <v>143</v>
      </c>
      <c r="E58" s="74" t="s">
        <v>9</v>
      </c>
      <c r="F58" s="30">
        <v>50</v>
      </c>
    </row>
    <row r="59" spans="1:6" ht="15.75" customHeight="1">
      <c r="A59" s="136"/>
      <c r="B59" s="137" t="s">
        <v>120</v>
      </c>
      <c r="C59" s="138" t="s">
        <v>196</v>
      </c>
      <c r="D59" s="138" t="s">
        <v>61</v>
      </c>
      <c r="E59" s="138" t="s">
        <v>23</v>
      </c>
      <c r="F59" s="139">
        <f>F60</f>
        <v>50</v>
      </c>
    </row>
    <row r="60" spans="1:6" ht="25.5" customHeight="1">
      <c r="A60" s="136"/>
      <c r="B60" s="18" t="s">
        <v>57</v>
      </c>
      <c r="C60" s="74" t="s">
        <v>196</v>
      </c>
      <c r="D60" s="74" t="s">
        <v>175</v>
      </c>
      <c r="E60" s="74" t="s">
        <v>23</v>
      </c>
      <c r="F60" s="30">
        <f>F61</f>
        <v>50</v>
      </c>
    </row>
    <row r="61" spans="1:6" ht="38.25" customHeight="1">
      <c r="A61" s="136"/>
      <c r="B61" s="18" t="s">
        <v>57</v>
      </c>
      <c r="C61" s="74" t="s">
        <v>196</v>
      </c>
      <c r="D61" s="74" t="s">
        <v>175</v>
      </c>
      <c r="E61" s="74" t="s">
        <v>23</v>
      </c>
      <c r="F61" s="30">
        <f>F62+F63</f>
        <v>50</v>
      </c>
    </row>
    <row r="62" spans="1:6" ht="23.25" customHeight="1">
      <c r="A62" s="136"/>
      <c r="B62" s="18" t="s">
        <v>57</v>
      </c>
      <c r="C62" s="74" t="s">
        <v>196</v>
      </c>
      <c r="D62" s="74" t="s">
        <v>175</v>
      </c>
      <c r="E62" s="74" t="s">
        <v>20</v>
      </c>
      <c r="F62" s="30">
        <v>50</v>
      </c>
    </row>
    <row r="63" spans="1:6" ht="15.75" customHeight="1" hidden="1">
      <c r="A63" s="136"/>
      <c r="B63" s="18" t="s">
        <v>30</v>
      </c>
      <c r="C63" s="74" t="s">
        <v>196</v>
      </c>
      <c r="D63" s="74" t="s">
        <v>175</v>
      </c>
      <c r="E63" s="74" t="s">
        <v>9</v>
      </c>
      <c r="F63" s="30"/>
    </row>
    <row r="64" spans="1:6" ht="15" customHeight="1">
      <c r="A64" s="136"/>
      <c r="B64" s="137" t="s">
        <v>66</v>
      </c>
      <c r="C64" s="138" t="s">
        <v>197</v>
      </c>
      <c r="D64" s="138" t="s">
        <v>25</v>
      </c>
      <c r="E64" s="138" t="s">
        <v>23</v>
      </c>
      <c r="F64" s="139">
        <f>F65+F69+F73+F77+F80</f>
        <v>2660</v>
      </c>
    </row>
    <row r="65" spans="1:6" ht="1.5" customHeight="1" hidden="1">
      <c r="A65" s="136"/>
      <c r="B65" s="137" t="s">
        <v>240</v>
      </c>
      <c r="C65" s="138" t="s">
        <v>241</v>
      </c>
      <c r="D65" s="138" t="s">
        <v>242</v>
      </c>
      <c r="E65" s="138" t="s">
        <v>23</v>
      </c>
      <c r="F65" s="139">
        <f>F66</f>
        <v>0</v>
      </c>
    </row>
    <row r="66" spans="1:6" ht="22.5" customHeight="1" hidden="1">
      <c r="A66" s="136"/>
      <c r="B66" s="18" t="s">
        <v>243</v>
      </c>
      <c r="C66" s="74" t="s">
        <v>241</v>
      </c>
      <c r="D66" s="74" t="s">
        <v>242</v>
      </c>
      <c r="E66" s="74" t="s">
        <v>23</v>
      </c>
      <c r="F66" s="30">
        <f>F67</f>
        <v>0</v>
      </c>
    </row>
    <row r="67" spans="1:6" ht="38.25" hidden="1">
      <c r="A67" s="136"/>
      <c r="B67" s="18" t="s">
        <v>244</v>
      </c>
      <c r="C67" s="74" t="s">
        <v>241</v>
      </c>
      <c r="D67" s="74" t="s">
        <v>242</v>
      </c>
      <c r="E67" s="74" t="s">
        <v>23</v>
      </c>
      <c r="F67" s="30">
        <f>F68</f>
        <v>0</v>
      </c>
    </row>
    <row r="68" spans="1:6" ht="25.5" hidden="1">
      <c r="A68" s="136"/>
      <c r="B68" s="18" t="s">
        <v>30</v>
      </c>
      <c r="C68" s="74" t="s">
        <v>241</v>
      </c>
      <c r="D68" s="74" t="s">
        <v>242</v>
      </c>
      <c r="E68" s="74" t="s">
        <v>9</v>
      </c>
      <c r="F68" s="30">
        <v>0</v>
      </c>
    </row>
    <row r="69" spans="1:6" ht="15.75" hidden="1">
      <c r="A69" s="136"/>
      <c r="B69" s="137" t="s">
        <v>121</v>
      </c>
      <c r="C69" s="138" t="s">
        <v>198</v>
      </c>
      <c r="D69" s="138" t="s">
        <v>25</v>
      </c>
      <c r="E69" s="138" t="s">
        <v>23</v>
      </c>
      <c r="F69" s="139">
        <f>F70</f>
        <v>0</v>
      </c>
    </row>
    <row r="70" spans="1:6" ht="15.75" hidden="1">
      <c r="A70" s="136"/>
      <c r="B70" s="18" t="s">
        <v>122</v>
      </c>
      <c r="C70" s="74" t="s">
        <v>198</v>
      </c>
      <c r="D70" s="74" t="s">
        <v>123</v>
      </c>
      <c r="E70" s="74" t="s">
        <v>23</v>
      </c>
      <c r="F70" s="30">
        <f>F71</f>
        <v>0</v>
      </c>
    </row>
    <row r="71" spans="1:6" ht="26.25" customHeight="1" hidden="1">
      <c r="A71" s="136"/>
      <c r="B71" s="18" t="s">
        <v>124</v>
      </c>
      <c r="C71" s="74" t="s">
        <v>198</v>
      </c>
      <c r="D71" s="74" t="s">
        <v>146</v>
      </c>
      <c r="E71" s="74" t="s">
        <v>23</v>
      </c>
      <c r="F71" s="30">
        <f>F72</f>
        <v>0</v>
      </c>
    </row>
    <row r="72" spans="1:6" ht="15.75" hidden="1">
      <c r="A72" s="136"/>
      <c r="B72" s="18" t="s">
        <v>67</v>
      </c>
      <c r="C72" s="74" t="s">
        <v>198</v>
      </c>
      <c r="D72" s="74" t="s">
        <v>146</v>
      </c>
      <c r="E72" s="74" t="s">
        <v>7</v>
      </c>
      <c r="F72" s="30">
        <v>0</v>
      </c>
    </row>
    <row r="73" spans="1:6" ht="15" customHeight="1">
      <c r="A73" s="136"/>
      <c r="B73" s="137" t="s">
        <v>280</v>
      </c>
      <c r="C73" s="138" t="s">
        <v>281</v>
      </c>
      <c r="D73" s="138" t="s">
        <v>25</v>
      </c>
      <c r="E73" s="138" t="s">
        <v>23</v>
      </c>
      <c r="F73" s="139">
        <f>F74</f>
        <v>20</v>
      </c>
    </row>
    <row r="74" spans="1:6" ht="15.75">
      <c r="A74" s="136"/>
      <c r="B74" s="18" t="s">
        <v>58</v>
      </c>
      <c r="C74" s="74" t="s">
        <v>281</v>
      </c>
      <c r="D74" s="74" t="s">
        <v>235</v>
      </c>
      <c r="E74" s="74" t="s">
        <v>23</v>
      </c>
      <c r="F74" s="30">
        <f>F75</f>
        <v>20</v>
      </c>
    </row>
    <row r="75" spans="1:6" ht="25.5">
      <c r="A75" s="136"/>
      <c r="B75" s="18" t="s">
        <v>282</v>
      </c>
      <c r="C75" s="74" t="s">
        <v>281</v>
      </c>
      <c r="D75" s="74" t="s">
        <v>283</v>
      </c>
      <c r="E75" s="74" t="s">
        <v>7</v>
      </c>
      <c r="F75" s="30">
        <f>F76</f>
        <v>20</v>
      </c>
    </row>
    <row r="76" spans="1:6" ht="42.75" customHeight="1">
      <c r="A76" s="136"/>
      <c r="B76" s="143" t="s">
        <v>285</v>
      </c>
      <c r="C76" s="74" t="s">
        <v>281</v>
      </c>
      <c r="D76" s="74" t="s">
        <v>283</v>
      </c>
      <c r="E76" s="74" t="s">
        <v>7</v>
      </c>
      <c r="F76" s="30">
        <v>20</v>
      </c>
    </row>
    <row r="77" spans="1:6" ht="19.5" customHeight="1">
      <c r="A77" s="136"/>
      <c r="B77" s="137" t="s">
        <v>68</v>
      </c>
      <c r="C77" s="138" t="s">
        <v>212</v>
      </c>
      <c r="D77" s="138" t="s">
        <v>25</v>
      </c>
      <c r="E77" s="138" t="s">
        <v>23</v>
      </c>
      <c r="F77" s="139">
        <f>F78</f>
        <v>140</v>
      </c>
    </row>
    <row r="78" spans="1:6" ht="23.25" customHeight="1">
      <c r="A78" s="136"/>
      <c r="B78" s="18" t="s">
        <v>245</v>
      </c>
      <c r="C78" s="74" t="s">
        <v>212</v>
      </c>
      <c r="D78" s="74" t="s">
        <v>246</v>
      </c>
      <c r="E78" s="74" t="s">
        <v>23</v>
      </c>
      <c r="F78" s="30">
        <f>F79</f>
        <v>140</v>
      </c>
    </row>
    <row r="79" spans="1:6" ht="25.5">
      <c r="A79" s="136"/>
      <c r="B79" s="18" t="s">
        <v>8</v>
      </c>
      <c r="C79" s="74" t="s">
        <v>212</v>
      </c>
      <c r="D79" s="74" t="s">
        <v>246</v>
      </c>
      <c r="E79" s="74" t="s">
        <v>9</v>
      </c>
      <c r="F79" s="30">
        <v>140</v>
      </c>
    </row>
    <row r="80" spans="1:6" ht="23.25" customHeight="1">
      <c r="A80" s="136"/>
      <c r="B80" s="137" t="s">
        <v>69</v>
      </c>
      <c r="C80" s="138" t="s">
        <v>199</v>
      </c>
      <c r="D80" s="138" t="s">
        <v>25</v>
      </c>
      <c r="E80" s="138" t="s">
        <v>23</v>
      </c>
      <c r="F80" s="139">
        <f>F81</f>
        <v>2500</v>
      </c>
    </row>
    <row r="81" spans="1:6" ht="25.5">
      <c r="A81" s="136"/>
      <c r="B81" s="18" t="s">
        <v>71</v>
      </c>
      <c r="C81" s="74" t="s">
        <v>199</v>
      </c>
      <c r="D81" s="74" t="s">
        <v>72</v>
      </c>
      <c r="E81" s="74" t="s">
        <v>23</v>
      </c>
      <c r="F81" s="30">
        <f>F82</f>
        <v>2500</v>
      </c>
    </row>
    <row r="82" spans="1:6" ht="19.5" customHeight="1">
      <c r="A82" s="136"/>
      <c r="B82" s="18" t="s">
        <v>30</v>
      </c>
      <c r="C82" s="74" t="s">
        <v>199</v>
      </c>
      <c r="D82" s="74" t="s">
        <v>72</v>
      </c>
      <c r="E82" s="74">
        <v>500</v>
      </c>
      <c r="F82" s="30">
        <v>2500</v>
      </c>
    </row>
    <row r="83" spans="1:6" ht="41.25" customHeight="1">
      <c r="A83" s="136"/>
      <c r="B83" s="137" t="s">
        <v>73</v>
      </c>
      <c r="C83" s="138" t="s">
        <v>200</v>
      </c>
      <c r="D83" s="138" t="s">
        <v>25</v>
      </c>
      <c r="E83" s="138" t="s">
        <v>23</v>
      </c>
      <c r="F83" s="139">
        <f>F84+F94+F102+F114</f>
        <v>7808.5</v>
      </c>
    </row>
    <row r="84" spans="1:6" ht="15.75">
      <c r="A84" s="136"/>
      <c r="B84" s="137" t="s">
        <v>74</v>
      </c>
      <c r="C84" s="138" t="s">
        <v>211</v>
      </c>
      <c r="D84" s="138" t="s">
        <v>25</v>
      </c>
      <c r="E84" s="138" t="s">
        <v>23</v>
      </c>
      <c r="F84" s="139">
        <f>F85+F92</f>
        <v>800</v>
      </c>
    </row>
    <row r="85" spans="1:6" ht="15.75">
      <c r="A85" s="136"/>
      <c r="B85" s="137" t="s">
        <v>75</v>
      </c>
      <c r="C85" s="138" t="s">
        <v>211</v>
      </c>
      <c r="D85" s="138" t="s">
        <v>76</v>
      </c>
      <c r="E85" s="138" t="s">
        <v>23</v>
      </c>
      <c r="F85" s="139">
        <f>F86+F88+F90</f>
        <v>800</v>
      </c>
    </row>
    <row r="86" spans="1:6" ht="49.5" customHeight="1">
      <c r="A86" s="136"/>
      <c r="B86" s="18" t="s">
        <v>77</v>
      </c>
      <c r="C86" s="74" t="s">
        <v>211</v>
      </c>
      <c r="D86" s="74" t="s">
        <v>78</v>
      </c>
      <c r="E86" s="74" t="s">
        <v>23</v>
      </c>
      <c r="F86" s="30">
        <f>F87</f>
        <v>100</v>
      </c>
    </row>
    <row r="87" spans="1:6" ht="15.75">
      <c r="A87" s="136"/>
      <c r="B87" s="18" t="s">
        <v>67</v>
      </c>
      <c r="C87" s="74" t="s">
        <v>211</v>
      </c>
      <c r="D87" s="74" t="s">
        <v>78</v>
      </c>
      <c r="E87" s="74" t="s">
        <v>7</v>
      </c>
      <c r="F87" s="30">
        <v>100</v>
      </c>
    </row>
    <row r="88" spans="1:6" ht="37.5" customHeight="1">
      <c r="A88" s="136"/>
      <c r="B88" s="144" t="s">
        <v>214</v>
      </c>
      <c r="C88" s="74" t="s">
        <v>211</v>
      </c>
      <c r="D88" s="74" t="s">
        <v>215</v>
      </c>
      <c r="E88" s="74" t="s">
        <v>23</v>
      </c>
      <c r="F88" s="30">
        <f>F89</f>
        <v>500</v>
      </c>
    </row>
    <row r="89" spans="1:6" ht="21.75" customHeight="1">
      <c r="A89" s="136"/>
      <c r="B89" s="18" t="s">
        <v>30</v>
      </c>
      <c r="C89" s="74" t="s">
        <v>211</v>
      </c>
      <c r="D89" s="74" t="s">
        <v>215</v>
      </c>
      <c r="E89" s="74">
        <v>500</v>
      </c>
      <c r="F89" s="30">
        <v>500</v>
      </c>
    </row>
    <row r="90" spans="1:6" ht="24" customHeight="1">
      <c r="A90" s="136"/>
      <c r="B90" s="144" t="s">
        <v>222</v>
      </c>
      <c r="C90" s="74" t="s">
        <v>211</v>
      </c>
      <c r="D90" s="74" t="s">
        <v>215</v>
      </c>
      <c r="E90" s="74" t="s">
        <v>23</v>
      </c>
      <c r="F90" s="30">
        <f>F91</f>
        <v>200</v>
      </c>
    </row>
    <row r="91" spans="1:6" ht="24" customHeight="1">
      <c r="A91" s="136"/>
      <c r="B91" s="18" t="s">
        <v>30</v>
      </c>
      <c r="C91" s="74" t="s">
        <v>211</v>
      </c>
      <c r="D91" s="74" t="s">
        <v>224</v>
      </c>
      <c r="E91" s="74">
        <v>500</v>
      </c>
      <c r="F91" s="30">
        <v>200</v>
      </c>
    </row>
    <row r="92" spans="1:6" ht="15.75" hidden="1">
      <c r="A92" s="136"/>
      <c r="B92" s="137" t="s">
        <v>58</v>
      </c>
      <c r="C92" s="138" t="s">
        <v>211</v>
      </c>
      <c r="D92" s="138" t="s">
        <v>235</v>
      </c>
      <c r="E92" s="138">
        <v>500</v>
      </c>
      <c r="F92" s="139">
        <f>F93</f>
        <v>0</v>
      </c>
    </row>
    <row r="93" spans="1:6" ht="76.5" hidden="1">
      <c r="A93" s="136"/>
      <c r="B93" s="18" t="s">
        <v>250</v>
      </c>
      <c r="C93" s="74" t="s">
        <v>211</v>
      </c>
      <c r="D93" s="74" t="s">
        <v>239</v>
      </c>
      <c r="E93" s="74">
        <v>500</v>
      </c>
      <c r="F93" s="30">
        <v>0</v>
      </c>
    </row>
    <row r="94" spans="1:6" ht="15.75">
      <c r="A94" s="136"/>
      <c r="B94" s="137" t="s">
        <v>126</v>
      </c>
      <c r="C94" s="138" t="s">
        <v>201</v>
      </c>
      <c r="D94" s="138" t="s">
        <v>25</v>
      </c>
      <c r="E94" s="138" t="s">
        <v>23</v>
      </c>
      <c r="F94" s="139">
        <f>F95</f>
        <v>200</v>
      </c>
    </row>
    <row r="95" spans="1:6" ht="14.25" customHeight="1">
      <c r="A95" s="136"/>
      <c r="B95" s="18" t="s">
        <v>129</v>
      </c>
      <c r="C95" s="74" t="s">
        <v>201</v>
      </c>
      <c r="D95" s="74" t="s">
        <v>130</v>
      </c>
      <c r="E95" s="74" t="s">
        <v>23</v>
      </c>
      <c r="F95" s="30">
        <f>F96+F98+F100</f>
        <v>200</v>
      </c>
    </row>
    <row r="96" spans="1:6" ht="51" hidden="1">
      <c r="A96" s="136"/>
      <c r="B96" s="18" t="s">
        <v>225</v>
      </c>
      <c r="C96" s="74" t="s">
        <v>201</v>
      </c>
      <c r="D96" s="74" t="s">
        <v>226</v>
      </c>
      <c r="E96" s="74" t="s">
        <v>23</v>
      </c>
      <c r="F96" s="30">
        <f>F97</f>
        <v>0</v>
      </c>
    </row>
    <row r="97" spans="1:6" ht="15.75" hidden="1">
      <c r="A97" s="136"/>
      <c r="B97" s="18" t="s">
        <v>67</v>
      </c>
      <c r="C97" s="74" t="s">
        <v>201</v>
      </c>
      <c r="D97" s="74" t="s">
        <v>226</v>
      </c>
      <c r="E97" s="74" t="s">
        <v>7</v>
      </c>
      <c r="F97" s="30">
        <v>0</v>
      </c>
    </row>
    <row r="98" spans="1:6" ht="51" hidden="1">
      <c r="A98" s="136"/>
      <c r="B98" s="18" t="s">
        <v>228</v>
      </c>
      <c r="C98" s="74" t="s">
        <v>201</v>
      </c>
      <c r="D98" s="74" t="s">
        <v>229</v>
      </c>
      <c r="E98" s="74" t="s">
        <v>23</v>
      </c>
      <c r="F98" s="30">
        <f>F99</f>
        <v>0</v>
      </c>
    </row>
    <row r="99" spans="1:6" ht="15.75" hidden="1">
      <c r="A99" s="136"/>
      <c r="B99" s="18" t="s">
        <v>67</v>
      </c>
      <c r="C99" s="74" t="s">
        <v>201</v>
      </c>
      <c r="D99" s="74" t="s">
        <v>229</v>
      </c>
      <c r="E99" s="74" t="s">
        <v>7</v>
      </c>
      <c r="F99" s="30">
        <v>0</v>
      </c>
    </row>
    <row r="100" spans="1:6" ht="15.75">
      <c r="A100" s="136"/>
      <c r="B100" s="18" t="s">
        <v>127</v>
      </c>
      <c r="C100" s="74" t="s">
        <v>201</v>
      </c>
      <c r="D100" s="74" t="s">
        <v>128</v>
      </c>
      <c r="E100" s="74" t="s">
        <v>23</v>
      </c>
      <c r="F100" s="30">
        <f>F101</f>
        <v>200</v>
      </c>
    </row>
    <row r="101" spans="1:6" ht="25.5">
      <c r="A101" s="136"/>
      <c r="B101" s="18" t="s">
        <v>30</v>
      </c>
      <c r="C101" s="74" t="s">
        <v>201</v>
      </c>
      <c r="D101" s="74" t="s">
        <v>128</v>
      </c>
      <c r="E101" s="74" t="s">
        <v>9</v>
      </c>
      <c r="F101" s="30">
        <v>200</v>
      </c>
    </row>
    <row r="102" spans="1:6" ht="15.75">
      <c r="A102" s="136"/>
      <c r="B102" s="137" t="s">
        <v>79</v>
      </c>
      <c r="C102" s="138" t="s">
        <v>202</v>
      </c>
      <c r="D102" s="138" t="s">
        <v>25</v>
      </c>
      <c r="E102" s="138" t="s">
        <v>23</v>
      </c>
      <c r="F102" s="139">
        <f>F103</f>
        <v>6308.5</v>
      </c>
    </row>
    <row r="103" spans="1:6" ht="15.75">
      <c r="A103" s="136"/>
      <c r="B103" s="18" t="s">
        <v>79</v>
      </c>
      <c r="C103" s="74" t="s">
        <v>202</v>
      </c>
      <c r="D103" s="74" t="s">
        <v>80</v>
      </c>
      <c r="E103" s="74" t="s">
        <v>23</v>
      </c>
      <c r="F103" s="30">
        <f>F104+F106+F108+F110+F112</f>
        <v>6308.5</v>
      </c>
    </row>
    <row r="104" spans="1:6" ht="25.5" customHeight="1">
      <c r="A104" s="136"/>
      <c r="B104" s="18" t="s">
        <v>147</v>
      </c>
      <c r="C104" s="74" t="s">
        <v>202</v>
      </c>
      <c r="D104" s="74" t="s">
        <v>148</v>
      </c>
      <c r="E104" s="74" t="s">
        <v>23</v>
      </c>
      <c r="F104" s="30">
        <f>F105</f>
        <v>372.5</v>
      </c>
    </row>
    <row r="105" spans="1:6" ht="33" customHeight="1">
      <c r="A105" s="136"/>
      <c r="B105" s="18" t="s">
        <v>30</v>
      </c>
      <c r="C105" s="74" t="s">
        <v>202</v>
      </c>
      <c r="D105" s="74" t="s">
        <v>148</v>
      </c>
      <c r="E105" s="74" t="s">
        <v>9</v>
      </c>
      <c r="F105" s="30">
        <v>372.5</v>
      </c>
    </row>
    <row r="106" spans="1:6" ht="25.5" customHeight="1">
      <c r="A106" s="136"/>
      <c r="B106" s="18" t="s">
        <v>81</v>
      </c>
      <c r="C106" s="74" t="s">
        <v>202</v>
      </c>
      <c r="D106" s="74" t="s">
        <v>82</v>
      </c>
      <c r="E106" s="74" t="s">
        <v>23</v>
      </c>
      <c r="F106" s="30">
        <f>F107</f>
        <v>3105</v>
      </c>
    </row>
    <row r="107" spans="1:6" ht="15.75" customHeight="1">
      <c r="A107" s="136"/>
      <c r="B107" s="18" t="s">
        <v>30</v>
      </c>
      <c r="C107" s="74" t="s">
        <v>202</v>
      </c>
      <c r="D107" s="74" t="s">
        <v>82</v>
      </c>
      <c r="E107" s="74">
        <v>500</v>
      </c>
      <c r="F107" s="30">
        <v>3105</v>
      </c>
    </row>
    <row r="108" spans="1:6" ht="25.5" customHeight="1">
      <c r="A108" s="136"/>
      <c r="B108" s="18" t="s">
        <v>150</v>
      </c>
      <c r="C108" s="74" t="s">
        <v>202</v>
      </c>
      <c r="D108" s="74" t="s">
        <v>151</v>
      </c>
      <c r="E108" s="74" t="s">
        <v>23</v>
      </c>
      <c r="F108" s="30">
        <f>F109</f>
        <v>50</v>
      </c>
    </row>
    <row r="109" spans="1:6" ht="38.25" customHeight="1">
      <c r="A109" s="136"/>
      <c r="B109" s="18" t="s">
        <v>30</v>
      </c>
      <c r="C109" s="74" t="s">
        <v>202</v>
      </c>
      <c r="D109" s="74" t="s">
        <v>151</v>
      </c>
      <c r="E109" s="74">
        <v>500</v>
      </c>
      <c r="F109" s="30">
        <v>50</v>
      </c>
    </row>
    <row r="110" spans="1:6" ht="15.75" customHeight="1">
      <c r="A110" s="136"/>
      <c r="B110" s="18" t="s">
        <v>152</v>
      </c>
      <c r="C110" s="74" t="s">
        <v>202</v>
      </c>
      <c r="D110" s="74" t="s">
        <v>153</v>
      </c>
      <c r="E110" s="74" t="s">
        <v>23</v>
      </c>
      <c r="F110" s="30">
        <f>F111</f>
        <v>50</v>
      </c>
    </row>
    <row r="111" spans="1:6" ht="15.75" customHeight="1">
      <c r="A111" s="136"/>
      <c r="B111" s="18" t="s">
        <v>30</v>
      </c>
      <c r="C111" s="74" t="s">
        <v>202</v>
      </c>
      <c r="D111" s="74" t="s">
        <v>153</v>
      </c>
      <c r="E111" s="74">
        <v>500</v>
      </c>
      <c r="F111" s="30">
        <v>50</v>
      </c>
    </row>
    <row r="112" spans="1:6" ht="33" customHeight="1">
      <c r="A112" s="136"/>
      <c r="B112" s="18" t="s">
        <v>155</v>
      </c>
      <c r="C112" s="74" t="s">
        <v>202</v>
      </c>
      <c r="D112" s="74" t="s">
        <v>156</v>
      </c>
      <c r="E112" s="74" t="s">
        <v>23</v>
      </c>
      <c r="F112" s="30">
        <f>F113</f>
        <v>2731</v>
      </c>
    </row>
    <row r="113" spans="1:6" ht="19.5" customHeight="1">
      <c r="A113" s="136"/>
      <c r="B113" s="18" t="s">
        <v>30</v>
      </c>
      <c r="C113" s="74" t="s">
        <v>202</v>
      </c>
      <c r="D113" s="74" t="s">
        <v>156</v>
      </c>
      <c r="E113" s="74">
        <v>500</v>
      </c>
      <c r="F113" s="30">
        <v>2731</v>
      </c>
    </row>
    <row r="114" spans="1:6" ht="18.75" customHeight="1">
      <c r="A114" s="136"/>
      <c r="B114" s="137" t="s">
        <v>83</v>
      </c>
      <c r="C114" s="138" t="s">
        <v>232</v>
      </c>
      <c r="D114" s="138" t="s">
        <v>25</v>
      </c>
      <c r="E114" s="138" t="s">
        <v>23</v>
      </c>
      <c r="F114" s="139">
        <f>F115+F118+F121</f>
        <v>500</v>
      </c>
    </row>
    <row r="115" spans="1:6" ht="25.5" customHeight="1" hidden="1">
      <c r="A115" s="136"/>
      <c r="B115" s="18" t="s">
        <v>28</v>
      </c>
      <c r="C115" s="138" t="s">
        <v>232</v>
      </c>
      <c r="D115" s="74" t="s">
        <v>29</v>
      </c>
      <c r="E115" s="74" t="s">
        <v>23</v>
      </c>
      <c r="F115" s="30">
        <f>F116</f>
        <v>0</v>
      </c>
    </row>
    <row r="116" spans="1:6" ht="15.75" customHeight="1" hidden="1">
      <c r="A116" s="136"/>
      <c r="B116" s="18" t="s">
        <v>49</v>
      </c>
      <c r="C116" s="138" t="s">
        <v>232</v>
      </c>
      <c r="D116" s="74" t="s">
        <v>50</v>
      </c>
      <c r="E116" s="74" t="s">
        <v>23</v>
      </c>
      <c r="F116" s="30">
        <f>F117</f>
        <v>0</v>
      </c>
    </row>
    <row r="117" spans="1:6" ht="25.5" customHeight="1" hidden="1">
      <c r="A117" s="136"/>
      <c r="B117" s="18" t="s">
        <v>48</v>
      </c>
      <c r="C117" s="138" t="s">
        <v>232</v>
      </c>
      <c r="D117" s="74" t="s">
        <v>50</v>
      </c>
      <c r="E117" s="74" t="s">
        <v>19</v>
      </c>
      <c r="F117" s="30"/>
    </row>
    <row r="118" spans="1:6" ht="25.5" customHeight="1" hidden="1">
      <c r="A118" s="136"/>
      <c r="B118" s="18" t="s">
        <v>10</v>
      </c>
      <c r="C118" s="138" t="s">
        <v>232</v>
      </c>
      <c r="D118" s="74" t="s">
        <v>11</v>
      </c>
      <c r="E118" s="74" t="s">
        <v>23</v>
      </c>
      <c r="F118" s="30">
        <f>F119</f>
        <v>0</v>
      </c>
    </row>
    <row r="119" spans="1:6" ht="15.75" customHeight="1" hidden="1">
      <c r="A119" s="136"/>
      <c r="B119" s="18" t="s">
        <v>12</v>
      </c>
      <c r="C119" s="138" t="s">
        <v>232</v>
      </c>
      <c r="D119" s="74" t="s">
        <v>70</v>
      </c>
      <c r="E119" s="74" t="s">
        <v>23</v>
      </c>
      <c r="F119" s="30">
        <f>F120</f>
        <v>0</v>
      </c>
    </row>
    <row r="120" spans="1:6" ht="21.75" customHeight="1" hidden="1">
      <c r="A120" s="136"/>
      <c r="B120" s="18" t="s">
        <v>56</v>
      </c>
      <c r="C120" s="138" t="s">
        <v>232</v>
      </c>
      <c r="D120" s="74" t="s">
        <v>70</v>
      </c>
      <c r="E120" s="74" t="s">
        <v>6</v>
      </c>
      <c r="F120" s="30"/>
    </row>
    <row r="121" spans="1:6" ht="18" customHeight="1">
      <c r="A121" s="136"/>
      <c r="B121" s="137" t="s">
        <v>58</v>
      </c>
      <c r="C121" s="138" t="s">
        <v>232</v>
      </c>
      <c r="D121" s="138" t="s">
        <v>235</v>
      </c>
      <c r="E121" s="138">
        <v>500</v>
      </c>
      <c r="F121" s="139">
        <f>F122</f>
        <v>500</v>
      </c>
    </row>
    <row r="122" spans="1:6" ht="76.5">
      <c r="A122" s="136"/>
      <c r="B122" s="18" t="s">
        <v>238</v>
      </c>
      <c r="C122" s="74" t="s">
        <v>232</v>
      </c>
      <c r="D122" s="74" t="s">
        <v>239</v>
      </c>
      <c r="E122" s="74">
        <v>500</v>
      </c>
      <c r="F122" s="30">
        <v>500</v>
      </c>
    </row>
    <row r="123" spans="1:6" ht="15.75">
      <c r="A123" s="136"/>
      <c r="B123" s="137" t="s">
        <v>84</v>
      </c>
      <c r="C123" s="138" t="s">
        <v>203</v>
      </c>
      <c r="D123" s="138" t="s">
        <v>25</v>
      </c>
      <c r="E123" s="138" t="s">
        <v>23</v>
      </c>
      <c r="F123" s="139">
        <f>F124</f>
        <v>120</v>
      </c>
    </row>
    <row r="124" spans="1:6" ht="15.75">
      <c r="A124" s="136"/>
      <c r="B124" s="137" t="s">
        <v>85</v>
      </c>
      <c r="C124" s="138" t="s">
        <v>204</v>
      </c>
      <c r="D124" s="138" t="s">
        <v>25</v>
      </c>
      <c r="E124" s="138" t="s">
        <v>23</v>
      </c>
      <c r="F124" s="139">
        <f>F125+F128+F131</f>
        <v>120</v>
      </c>
    </row>
    <row r="125" spans="1:6" ht="15.75" customHeight="1" hidden="1">
      <c r="A125" s="136"/>
      <c r="B125" s="18" t="s">
        <v>86</v>
      </c>
      <c r="C125" s="74" t="s">
        <v>204</v>
      </c>
      <c r="D125" s="74" t="s">
        <v>87</v>
      </c>
      <c r="E125" s="74" t="s">
        <v>23</v>
      </c>
      <c r="F125" s="30">
        <f>F126</f>
        <v>0</v>
      </c>
    </row>
    <row r="126" spans="1:6" ht="15.75" customHeight="1" hidden="1">
      <c r="A126" s="136"/>
      <c r="B126" s="18" t="s">
        <v>88</v>
      </c>
      <c r="C126" s="74" t="s">
        <v>204</v>
      </c>
      <c r="D126" s="74" t="s">
        <v>89</v>
      </c>
      <c r="E126" s="74" t="s">
        <v>23</v>
      </c>
      <c r="F126" s="30">
        <f>F127</f>
        <v>0</v>
      </c>
    </row>
    <row r="127" spans="1:6" ht="31.5" customHeight="1" hidden="1">
      <c r="A127" s="136"/>
      <c r="B127" s="18" t="s">
        <v>30</v>
      </c>
      <c r="C127" s="74" t="s">
        <v>204</v>
      </c>
      <c r="D127" s="74" t="s">
        <v>89</v>
      </c>
      <c r="E127" s="74">
        <v>500</v>
      </c>
      <c r="F127" s="30"/>
    </row>
    <row r="128" spans="1:6" ht="15.75" customHeight="1" hidden="1">
      <c r="A128" s="136"/>
      <c r="B128" s="18" t="s">
        <v>90</v>
      </c>
      <c r="C128" s="74" t="s">
        <v>204</v>
      </c>
      <c r="D128" s="74" t="s">
        <v>91</v>
      </c>
      <c r="E128" s="74" t="s">
        <v>23</v>
      </c>
      <c r="F128" s="30">
        <f>F129</f>
        <v>0</v>
      </c>
    </row>
    <row r="129" spans="1:6" ht="25.5" customHeight="1" hidden="1">
      <c r="A129" s="136"/>
      <c r="B129" s="18" t="s">
        <v>92</v>
      </c>
      <c r="C129" s="74" t="s">
        <v>204</v>
      </c>
      <c r="D129" s="74" t="s">
        <v>93</v>
      </c>
      <c r="E129" s="74" t="s">
        <v>23</v>
      </c>
      <c r="F129" s="30">
        <f>F130</f>
        <v>0</v>
      </c>
    </row>
    <row r="130" spans="1:6" ht="15.75" customHeight="1" hidden="1">
      <c r="A130" s="136"/>
      <c r="B130" s="18" t="s">
        <v>30</v>
      </c>
      <c r="C130" s="74" t="s">
        <v>204</v>
      </c>
      <c r="D130" s="74" t="s">
        <v>93</v>
      </c>
      <c r="E130" s="74">
        <v>500</v>
      </c>
      <c r="F130" s="30"/>
    </row>
    <row r="131" spans="1:6" ht="25.5" customHeight="1">
      <c r="A131" s="136"/>
      <c r="B131" s="137" t="s">
        <v>58</v>
      </c>
      <c r="C131" s="138" t="s">
        <v>204</v>
      </c>
      <c r="D131" s="138" t="s">
        <v>235</v>
      </c>
      <c r="E131" s="138">
        <v>500</v>
      </c>
      <c r="F131" s="139">
        <f>F132</f>
        <v>120</v>
      </c>
    </row>
    <row r="132" spans="1:6" ht="52.5" customHeight="1">
      <c r="A132" s="136"/>
      <c r="B132" s="18" t="s">
        <v>300</v>
      </c>
      <c r="C132" s="74" t="s">
        <v>204</v>
      </c>
      <c r="D132" s="74" t="s">
        <v>267</v>
      </c>
      <c r="E132" s="74">
        <v>500</v>
      </c>
      <c r="F132" s="30">
        <v>120</v>
      </c>
    </row>
    <row r="133" spans="1:6" ht="15.75" customHeight="1">
      <c r="A133" s="136"/>
      <c r="B133" s="137" t="s">
        <v>270</v>
      </c>
      <c r="C133" s="138" t="s">
        <v>205</v>
      </c>
      <c r="D133" s="138" t="s">
        <v>25</v>
      </c>
      <c r="E133" s="138" t="s">
        <v>23</v>
      </c>
      <c r="F133" s="139">
        <f>F134</f>
        <v>120</v>
      </c>
    </row>
    <row r="134" spans="1:6" ht="17.25" customHeight="1">
      <c r="A134" s="136"/>
      <c r="B134" s="137" t="s">
        <v>95</v>
      </c>
      <c r="C134" s="138" t="s">
        <v>206</v>
      </c>
      <c r="D134" s="138" t="s">
        <v>25</v>
      </c>
      <c r="E134" s="138" t="s">
        <v>23</v>
      </c>
      <c r="F134" s="139">
        <f>F135+F138+F141+F144</f>
        <v>120</v>
      </c>
    </row>
    <row r="135" spans="1:6" ht="19.5" customHeight="1" hidden="1">
      <c r="A135" s="136"/>
      <c r="B135" s="137" t="s">
        <v>301</v>
      </c>
      <c r="C135" s="138" t="s">
        <v>206</v>
      </c>
      <c r="D135" s="74" t="s">
        <v>176</v>
      </c>
      <c r="E135" s="74" t="s">
        <v>23</v>
      </c>
      <c r="F135" s="30">
        <f>F136</f>
        <v>0</v>
      </c>
    </row>
    <row r="136" spans="1:6" ht="15.75" customHeight="1" hidden="1">
      <c r="A136" s="136"/>
      <c r="B136" s="18" t="s">
        <v>302</v>
      </c>
      <c r="C136" s="74" t="s">
        <v>206</v>
      </c>
      <c r="D136" s="74" t="s">
        <v>303</v>
      </c>
      <c r="E136" s="74" t="s">
        <v>23</v>
      </c>
      <c r="F136" s="30">
        <f>F137</f>
        <v>0</v>
      </c>
    </row>
    <row r="137" spans="1:6" ht="25.5" hidden="1">
      <c r="A137" s="136"/>
      <c r="B137" s="18" t="s">
        <v>304</v>
      </c>
      <c r="C137" s="74" t="s">
        <v>206</v>
      </c>
      <c r="D137" s="74" t="s">
        <v>303</v>
      </c>
      <c r="E137" s="74" t="s">
        <v>177</v>
      </c>
      <c r="F137" s="30"/>
    </row>
    <row r="138" spans="1:6" ht="0.75" customHeight="1">
      <c r="A138" s="136"/>
      <c r="B138" s="18" t="s">
        <v>96</v>
      </c>
      <c r="C138" s="138" t="s">
        <v>206</v>
      </c>
      <c r="D138" s="74" t="s">
        <v>135</v>
      </c>
      <c r="E138" s="74" t="s">
        <v>23</v>
      </c>
      <c r="F138" s="30">
        <f>F139</f>
        <v>0</v>
      </c>
    </row>
    <row r="139" spans="1:6" ht="25.5" customHeight="1" hidden="1">
      <c r="A139" s="136"/>
      <c r="B139" s="18" t="s">
        <v>49</v>
      </c>
      <c r="C139" s="138" t="s">
        <v>206</v>
      </c>
      <c r="D139" s="74" t="s">
        <v>97</v>
      </c>
      <c r="E139" s="74" t="s">
        <v>23</v>
      </c>
      <c r="F139" s="30">
        <f>F140</f>
        <v>0</v>
      </c>
    </row>
    <row r="140" spans="1:6" ht="25.5" customHeight="1" hidden="1">
      <c r="A140" s="136"/>
      <c r="B140" s="18" t="s">
        <v>48</v>
      </c>
      <c r="C140" s="138" t="s">
        <v>206</v>
      </c>
      <c r="D140" s="74" t="s">
        <v>97</v>
      </c>
      <c r="E140" s="74" t="s">
        <v>19</v>
      </c>
      <c r="F140" s="30"/>
    </row>
    <row r="141" spans="1:6" ht="12.75" customHeight="1" hidden="1">
      <c r="A141" s="136"/>
      <c r="B141" s="145" t="s">
        <v>158</v>
      </c>
      <c r="C141" s="138" t="s">
        <v>206</v>
      </c>
      <c r="D141" s="74" t="s">
        <v>98</v>
      </c>
      <c r="E141" s="74" t="s">
        <v>23</v>
      </c>
      <c r="F141" s="30">
        <f>F142</f>
        <v>0</v>
      </c>
    </row>
    <row r="142" spans="1:6" ht="15.75" customHeight="1" hidden="1">
      <c r="A142" s="136"/>
      <c r="B142" s="18" t="s">
        <v>157</v>
      </c>
      <c r="C142" s="138" t="s">
        <v>206</v>
      </c>
      <c r="D142" s="74" t="s">
        <v>99</v>
      </c>
      <c r="E142" s="74" t="s">
        <v>23</v>
      </c>
      <c r="F142" s="30">
        <f>F143</f>
        <v>0</v>
      </c>
    </row>
    <row r="143" spans="1:6" ht="15.75" customHeight="1" hidden="1">
      <c r="A143" s="136"/>
      <c r="B143" s="18" t="s">
        <v>44</v>
      </c>
      <c r="C143" s="138" t="s">
        <v>206</v>
      </c>
      <c r="D143" s="74" t="s">
        <v>99</v>
      </c>
      <c r="E143" s="74" t="s">
        <v>18</v>
      </c>
      <c r="F143" s="30"/>
    </row>
    <row r="144" spans="1:6" ht="15.75" customHeight="1">
      <c r="A144" s="136"/>
      <c r="B144" s="137" t="s">
        <v>58</v>
      </c>
      <c r="C144" s="138" t="s">
        <v>206</v>
      </c>
      <c r="D144" s="138" t="s">
        <v>235</v>
      </c>
      <c r="E144" s="138">
        <v>500</v>
      </c>
      <c r="F144" s="139">
        <f>F145</f>
        <v>120</v>
      </c>
    </row>
    <row r="145" spans="1:6" ht="66" customHeight="1">
      <c r="A145" s="136"/>
      <c r="B145" s="18" t="s">
        <v>305</v>
      </c>
      <c r="C145" s="74" t="s">
        <v>206</v>
      </c>
      <c r="D145" s="74" t="s">
        <v>268</v>
      </c>
      <c r="E145" s="74">
        <v>500</v>
      </c>
      <c r="F145" s="30">
        <v>120</v>
      </c>
    </row>
    <row r="146" spans="1:6" ht="25.5" customHeight="1">
      <c r="A146" s="136"/>
      <c r="B146" s="137" t="s">
        <v>106</v>
      </c>
      <c r="C146" s="138" t="s">
        <v>287</v>
      </c>
      <c r="D146" s="138" t="s">
        <v>25</v>
      </c>
      <c r="E146" s="138" t="s">
        <v>23</v>
      </c>
      <c r="F146" s="139">
        <f>F147</f>
        <v>352.5</v>
      </c>
    </row>
    <row r="147" spans="1:6" ht="19.5" customHeight="1">
      <c r="A147" s="136"/>
      <c r="B147" s="18" t="s">
        <v>289</v>
      </c>
      <c r="C147" s="74" t="s">
        <v>288</v>
      </c>
      <c r="D147" s="74" t="s">
        <v>25</v>
      </c>
      <c r="E147" s="74" t="s">
        <v>23</v>
      </c>
      <c r="F147" s="30">
        <f>F148</f>
        <v>352.5</v>
      </c>
    </row>
    <row r="148" spans="1:6" ht="22.5" customHeight="1">
      <c r="A148" s="136"/>
      <c r="B148" s="18" t="s">
        <v>293</v>
      </c>
      <c r="C148" s="74" t="s">
        <v>288</v>
      </c>
      <c r="D148" s="74" t="s">
        <v>292</v>
      </c>
      <c r="E148" s="74" t="s">
        <v>23</v>
      </c>
      <c r="F148" s="30">
        <f>F149</f>
        <v>352.5</v>
      </c>
    </row>
    <row r="149" spans="1:6" ht="15.75">
      <c r="A149" s="136"/>
      <c r="B149" s="18" t="s">
        <v>294</v>
      </c>
      <c r="C149" s="74" t="s">
        <v>288</v>
      </c>
      <c r="D149" s="74" t="s">
        <v>290</v>
      </c>
      <c r="E149" s="74" t="s">
        <v>23</v>
      </c>
      <c r="F149" s="30">
        <f>F150</f>
        <v>352.5</v>
      </c>
    </row>
    <row r="150" spans="1:6" ht="25.5" customHeight="1">
      <c r="A150" s="136"/>
      <c r="B150" s="18" t="s">
        <v>295</v>
      </c>
      <c r="C150" s="74" t="s">
        <v>288</v>
      </c>
      <c r="D150" s="74" t="s">
        <v>290</v>
      </c>
      <c r="E150" s="74" t="s">
        <v>291</v>
      </c>
      <c r="F150" s="30">
        <v>352.5</v>
      </c>
    </row>
    <row r="151" spans="1:6" ht="15.75">
      <c r="A151" s="136"/>
      <c r="B151" s="137" t="s">
        <v>101</v>
      </c>
      <c r="C151" s="138" t="s">
        <v>209</v>
      </c>
      <c r="D151" s="138" t="s">
        <v>25</v>
      </c>
      <c r="E151" s="138" t="s">
        <v>23</v>
      </c>
      <c r="F151" s="139">
        <f>F152</f>
        <v>170</v>
      </c>
    </row>
    <row r="152" spans="1:6" ht="15.75">
      <c r="A152" s="136"/>
      <c r="B152" s="137" t="s">
        <v>263</v>
      </c>
      <c r="C152" s="138" t="s">
        <v>261</v>
      </c>
      <c r="D152" s="138" t="s">
        <v>25</v>
      </c>
      <c r="E152" s="138" t="s">
        <v>23</v>
      </c>
      <c r="F152" s="139">
        <f>F153+F156</f>
        <v>170</v>
      </c>
    </row>
    <row r="153" spans="1:6" ht="25.5" customHeight="1" hidden="1">
      <c r="A153" s="136"/>
      <c r="B153" s="18" t="s">
        <v>102</v>
      </c>
      <c r="C153" s="74" t="s">
        <v>261</v>
      </c>
      <c r="D153" s="74" t="s">
        <v>103</v>
      </c>
      <c r="E153" s="74" t="s">
        <v>23</v>
      </c>
      <c r="F153" s="30">
        <f>F154</f>
        <v>0</v>
      </c>
    </row>
    <row r="154" spans="1:6" ht="13.5" customHeight="1">
      <c r="A154" s="136"/>
      <c r="B154" s="18" t="s">
        <v>262</v>
      </c>
      <c r="C154" s="74" t="s">
        <v>261</v>
      </c>
      <c r="D154" s="74" t="s">
        <v>105</v>
      </c>
      <c r="E154" s="74" t="s">
        <v>23</v>
      </c>
      <c r="F154" s="30">
        <f>F155</f>
        <v>0</v>
      </c>
    </row>
    <row r="155" spans="1:6" ht="15" customHeight="1">
      <c r="A155" s="136"/>
      <c r="B155" s="18" t="s">
        <v>30</v>
      </c>
      <c r="C155" s="74" t="s">
        <v>261</v>
      </c>
      <c r="D155" s="74" t="s">
        <v>105</v>
      </c>
      <c r="E155" s="74" t="s">
        <v>9</v>
      </c>
      <c r="F155" s="30">
        <v>0</v>
      </c>
    </row>
    <row r="156" spans="1:6" ht="16.5" customHeight="1">
      <c r="A156" s="136"/>
      <c r="B156" s="137" t="s">
        <v>58</v>
      </c>
      <c r="C156" s="138" t="s">
        <v>209</v>
      </c>
      <c r="D156" s="138" t="s">
        <v>235</v>
      </c>
      <c r="E156" s="138">
        <v>500</v>
      </c>
      <c r="F156" s="139">
        <f>F157</f>
        <v>170</v>
      </c>
    </row>
    <row r="157" spans="1:6" ht="64.5" thickBot="1">
      <c r="A157" s="136"/>
      <c r="B157" s="18" t="s">
        <v>306</v>
      </c>
      <c r="C157" s="74" t="s">
        <v>261</v>
      </c>
      <c r="D157" s="74" t="s">
        <v>269</v>
      </c>
      <c r="E157" s="74">
        <v>500</v>
      </c>
      <c r="F157" s="30">
        <v>170</v>
      </c>
    </row>
    <row r="158" spans="1:6" ht="16.5" thickBot="1">
      <c r="A158" s="146" t="s">
        <v>119</v>
      </c>
      <c r="B158" s="147" t="s">
        <v>168</v>
      </c>
      <c r="C158" s="131"/>
      <c r="D158" s="131"/>
      <c r="E158" s="131"/>
      <c r="F158" s="132">
        <f>F159+F170</f>
        <v>9015.07</v>
      </c>
    </row>
    <row r="159" spans="1:6" ht="34.5" customHeight="1">
      <c r="A159" s="136"/>
      <c r="B159" s="148" t="s">
        <v>271</v>
      </c>
      <c r="C159" s="134" t="s">
        <v>205</v>
      </c>
      <c r="D159" s="134" t="s">
        <v>25</v>
      </c>
      <c r="E159" s="134" t="s">
        <v>23</v>
      </c>
      <c r="F159" s="149">
        <f>F160</f>
        <v>8357.97</v>
      </c>
    </row>
    <row r="160" spans="1:6" ht="15.75">
      <c r="A160" s="136"/>
      <c r="B160" s="137" t="s">
        <v>95</v>
      </c>
      <c r="C160" s="138" t="s">
        <v>206</v>
      </c>
      <c r="D160" s="138" t="s">
        <v>25</v>
      </c>
      <c r="E160" s="138" t="s">
        <v>23</v>
      </c>
      <c r="F160" s="150">
        <f>F161+F164+F167</f>
        <v>8357.97</v>
      </c>
    </row>
    <row r="161" spans="1:6" ht="16.5" customHeight="1">
      <c r="A161" s="136"/>
      <c r="B161" s="18" t="s">
        <v>133</v>
      </c>
      <c r="C161" s="138" t="s">
        <v>206</v>
      </c>
      <c r="D161" s="74" t="s">
        <v>135</v>
      </c>
      <c r="E161" s="74" t="s">
        <v>23</v>
      </c>
      <c r="F161" s="151">
        <f>F162</f>
        <v>7667.57</v>
      </c>
    </row>
    <row r="162" spans="1:6" ht="25.5">
      <c r="A162" s="136"/>
      <c r="B162" s="18" t="s">
        <v>49</v>
      </c>
      <c r="C162" s="138" t="s">
        <v>206</v>
      </c>
      <c r="D162" s="74" t="s">
        <v>134</v>
      </c>
      <c r="E162" s="74" t="s">
        <v>23</v>
      </c>
      <c r="F162" s="151">
        <f>F163</f>
        <v>7667.57</v>
      </c>
    </row>
    <row r="163" spans="1:6" ht="15.75">
      <c r="A163" s="136"/>
      <c r="B163" s="18" t="s">
        <v>309</v>
      </c>
      <c r="C163" s="138" t="s">
        <v>206</v>
      </c>
      <c r="D163" s="74" t="s">
        <v>134</v>
      </c>
      <c r="E163" s="74" t="s">
        <v>308</v>
      </c>
      <c r="F163" s="151">
        <v>7667.57</v>
      </c>
    </row>
    <row r="164" spans="1:6" ht="15.75" customHeight="1">
      <c r="A164" s="136"/>
      <c r="B164" s="18" t="s">
        <v>96</v>
      </c>
      <c r="C164" s="138" t="s">
        <v>206</v>
      </c>
      <c r="D164" s="74" t="s">
        <v>135</v>
      </c>
      <c r="E164" s="74" t="s">
        <v>23</v>
      </c>
      <c r="F164" s="151">
        <f>F165</f>
        <v>690.4</v>
      </c>
    </row>
    <row r="165" spans="1:6" ht="25.5" customHeight="1">
      <c r="A165" s="136"/>
      <c r="B165" s="18" t="s">
        <v>49</v>
      </c>
      <c r="C165" s="138" t="s">
        <v>206</v>
      </c>
      <c r="D165" s="74" t="s">
        <v>97</v>
      </c>
      <c r="E165" s="74" t="s">
        <v>23</v>
      </c>
      <c r="F165" s="151">
        <f>F166</f>
        <v>690.4</v>
      </c>
    </row>
    <row r="166" spans="1:6" ht="25.5" customHeight="1">
      <c r="A166" s="136"/>
      <c r="B166" s="18" t="s">
        <v>309</v>
      </c>
      <c r="C166" s="138" t="s">
        <v>206</v>
      </c>
      <c r="D166" s="74" t="s">
        <v>97</v>
      </c>
      <c r="E166" s="74" t="s">
        <v>308</v>
      </c>
      <c r="F166" s="151">
        <v>690.4</v>
      </c>
    </row>
    <row r="167" spans="1:6" ht="0.75" customHeight="1">
      <c r="A167" s="136"/>
      <c r="B167" s="145" t="s">
        <v>158</v>
      </c>
      <c r="C167" s="138" t="s">
        <v>206</v>
      </c>
      <c r="D167" s="74" t="s">
        <v>98</v>
      </c>
      <c r="E167" s="74" t="s">
        <v>23</v>
      </c>
      <c r="F167" s="151">
        <f>F168</f>
        <v>0</v>
      </c>
    </row>
    <row r="168" spans="1:6" ht="25.5" hidden="1">
      <c r="A168" s="136"/>
      <c r="B168" s="18" t="s">
        <v>157</v>
      </c>
      <c r="C168" s="138" t="s">
        <v>206</v>
      </c>
      <c r="D168" s="74" t="s">
        <v>99</v>
      </c>
      <c r="E168" s="74" t="s">
        <v>23</v>
      </c>
      <c r="F168" s="151">
        <f>F169</f>
        <v>0</v>
      </c>
    </row>
    <row r="169" spans="1:6" ht="15.75" hidden="1">
      <c r="A169" s="136"/>
      <c r="B169" s="18" t="s">
        <v>44</v>
      </c>
      <c r="C169" s="138" t="s">
        <v>206</v>
      </c>
      <c r="D169" s="74" t="s">
        <v>99</v>
      </c>
      <c r="E169" s="74" t="s">
        <v>18</v>
      </c>
      <c r="F169" s="151"/>
    </row>
    <row r="170" spans="1:6" ht="15.75">
      <c r="A170" s="136"/>
      <c r="B170" s="137" t="s">
        <v>101</v>
      </c>
      <c r="C170" s="138" t="s">
        <v>209</v>
      </c>
      <c r="D170" s="138" t="s">
        <v>25</v>
      </c>
      <c r="E170" s="138" t="s">
        <v>23</v>
      </c>
      <c r="F170" s="150">
        <f>F171</f>
        <v>657.1</v>
      </c>
    </row>
    <row r="171" spans="1:6" ht="33" customHeight="1">
      <c r="A171" s="136"/>
      <c r="B171" s="137" t="s">
        <v>263</v>
      </c>
      <c r="C171" s="138" t="s">
        <v>261</v>
      </c>
      <c r="D171" s="138" t="s">
        <v>25</v>
      </c>
      <c r="E171" s="138" t="s">
        <v>23</v>
      </c>
      <c r="F171" s="150">
        <f>F172</f>
        <v>657.1</v>
      </c>
    </row>
    <row r="172" spans="1:6" ht="23.25" customHeight="1">
      <c r="A172" s="136"/>
      <c r="B172" s="18" t="s">
        <v>102</v>
      </c>
      <c r="C172" s="138" t="s">
        <v>261</v>
      </c>
      <c r="D172" s="74" t="s">
        <v>103</v>
      </c>
      <c r="E172" s="74" t="s">
        <v>23</v>
      </c>
      <c r="F172" s="151">
        <f>F173</f>
        <v>657.1</v>
      </c>
    </row>
    <row r="173" spans="1:6" ht="26.25" customHeight="1" hidden="1">
      <c r="A173" s="136"/>
      <c r="B173" s="18" t="s">
        <v>262</v>
      </c>
      <c r="C173" s="138" t="s">
        <v>261</v>
      </c>
      <c r="D173" s="74" t="s">
        <v>105</v>
      </c>
      <c r="E173" s="74" t="s">
        <v>23</v>
      </c>
      <c r="F173" s="151">
        <f>F174+F175</f>
        <v>657.1</v>
      </c>
    </row>
    <row r="174" spans="1:6" ht="18" customHeight="1" thickBot="1">
      <c r="A174" s="136"/>
      <c r="B174" s="18" t="s">
        <v>309</v>
      </c>
      <c r="C174" s="138" t="s">
        <v>261</v>
      </c>
      <c r="D174" s="74" t="s">
        <v>105</v>
      </c>
      <c r="E174" s="74" t="s">
        <v>308</v>
      </c>
      <c r="F174" s="151">
        <v>657.1</v>
      </c>
    </row>
    <row r="175" spans="1:6" ht="26.25" hidden="1" thickBot="1">
      <c r="A175" s="152"/>
      <c r="B175" s="153" t="s">
        <v>30</v>
      </c>
      <c r="C175" s="154" t="s">
        <v>208</v>
      </c>
      <c r="D175" s="142" t="s">
        <v>105</v>
      </c>
      <c r="E175" s="142" t="s">
        <v>9</v>
      </c>
      <c r="F175" s="155"/>
    </row>
    <row r="176" spans="1:6" ht="13.5" thickBot="1">
      <c r="A176" s="156" t="s">
        <v>170</v>
      </c>
      <c r="B176" s="157"/>
      <c r="C176" s="157"/>
      <c r="D176" s="157"/>
      <c r="E176" s="157"/>
      <c r="F176" s="158">
        <f>F10+F158</f>
        <v>29850.85</v>
      </c>
    </row>
  </sheetData>
  <sheetProtection/>
  <mergeCells count="6">
    <mergeCell ref="A3:B3"/>
    <mergeCell ref="A5:F5"/>
    <mergeCell ref="A6:F8"/>
    <mergeCell ref="B10:E10"/>
    <mergeCell ref="B158:E158"/>
    <mergeCell ref="A176:E176"/>
  </mergeCells>
  <printOptions/>
  <pageMargins left="0.7" right="0.7" top="0.75" bottom="0.75" header="0.3" footer="0.3"/>
  <pageSetup fitToHeight="4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Люба</dc:creator>
  <cp:keywords/>
  <dc:description/>
  <cp:lastModifiedBy>Comp6</cp:lastModifiedBy>
  <cp:lastPrinted>2012-03-14T12:45:40Z</cp:lastPrinted>
  <dcterms:created xsi:type="dcterms:W3CDTF">2007-10-30T20:38:49Z</dcterms:created>
  <dcterms:modified xsi:type="dcterms:W3CDTF">2012-03-22T06:09:16Z</dcterms:modified>
  <cp:category/>
  <cp:version/>
  <cp:contentType/>
  <cp:contentStatus/>
</cp:coreProperties>
</file>