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<sst xmlns="http://schemas.openxmlformats.org/spreadsheetml/2006/main" count="78" uniqueCount="78">
  <si>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</si>
  <si>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</si>
  <si>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</si>
  <si>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</si>
  <si>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</si>
  <si>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</si>
  <si>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</si>
  <si>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0106</t>
  </si>
  <si>
    <t>Резервные фонды</t>
  </si>
  <si>
    <t>0113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</si>
  <si>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</si>
  <si>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</si>
  <si>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</si>
  <si>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</si>
  <si>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</si>
  <si>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</si>
  <si>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</si>
  <si>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Сельское хозяйство и рыболовство</t>
  </si>
  <si>
    <t>0405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</si>
  <si>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</si>
  <si>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</si>
  <si>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</si>
  <si>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</si>
  <si>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</si>
  <si>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0502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</si>
  <si>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</si>
  <si>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</si>
  <si>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</si>
  <si>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</si>
  <si>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</si>
  <si>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</si>
  <si>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Социальная политика</t>
  </si>
  <si>
    <t>ВСЕГО РАСХОДОВ</t>
  </si>
  <si>
    <t>Мобилизационная и вневойсковая подготовка</t>
  </si>
  <si>
    <t>0200</t>
  </si>
  <si>
    <t>Национальная оборона</t>
  </si>
  <si>
    <t>МО Войсковицкое сельское  поселение</t>
  </si>
  <si>
    <t>0103</t>
  </si>
  <si>
    <t>к решению Совета  депутатов</t>
  </si>
  <si>
    <t>0412</t>
  </si>
  <si>
    <t>0203</t>
  </si>
  <si>
    <t>0410</t>
  </si>
  <si>
    <t>Благоустройство</t>
  </si>
  <si>
    <t>0503</t>
  </si>
  <si>
    <t>0505</t>
  </si>
  <si>
    <t>0111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</si>
  <si>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</si>
  <si>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</si>
  <si>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</si>
  <si>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 xml:space="preserve">ИСПОЛНЕНИЕ  РАСХОДОВ 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</si>
  <si>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</si>
  <si>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</si>
  <si>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</si>
  <si>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</si>
  <si>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</si>
  <si>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Обеспечение пожарной безопасности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</si>
  <si>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</si>
  <si>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</si>
  <si>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</si>
  <si>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</si>
  <si>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>Физическая культура и спорт</t>
  </si>
  <si>
    <t>0401</t>
  </si>
  <si>
    <t>Общеэкономические вопросы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</si>
  <si>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</si>
  <si>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</si>
  <si>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</si>
  <si>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</si>
  <si>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Уточненный бюджет  на  2011г.  (тыс.руб.)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</si>
  <si>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</si>
  <si>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</si>
  <si>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</si>
  <si>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</si>
  <si>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</si>
  <si>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</si>
  <si>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</si>
  <si>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бюджета муниципального образования Войсковицкое сельское  поселение за  2011 год</t>
  </si>
  <si>
    <t>Исполнено  за 2011 год (тыс.руб.)</t>
  </si>
  <si>
    <t>от _________ г. .№___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</si>
</sst>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5" fillId="33" borderId="15" xfId="0" applyNumberFormat="1" applyFont="1" applyFill="1" applyBorder="1" applyAlignment="1">
      <alignment horizontal="center" wrapText="1"/>
    </xf>
    <xf numFmtId="170" fontId="3" fillId="0" borderId="16" xfId="0" applyNumberFormat="1" applyFont="1" applyFill="1" applyBorder="1" applyAlignment="1">
      <alignment horizontal="center" wrapText="1"/>
    </xf>
    <xf numFmtId="170" fontId="5" fillId="0" borderId="16" xfId="0" applyNumberFormat="1" applyFont="1" applyFill="1" applyBorder="1" applyAlignment="1">
      <alignment horizontal="center" wrapText="1"/>
    </xf>
    <xf numFmtId="170" fontId="3" fillId="0" borderId="17" xfId="0" applyNumberFormat="1" applyFont="1" applyFill="1" applyBorder="1" applyAlignment="1">
      <alignment horizontal="center" wrapText="1"/>
    </xf>
    <xf numFmtId="2" fontId="5" fillId="34" borderId="15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2" fontId="3" fillId="0" borderId="2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2" fontId="3" fillId="0" borderId="24" xfId="0" applyNumberFormat="1" applyFont="1" applyFill="1" applyBorder="1" applyAlignment="1">
      <alignment horizontal="center" wrapText="1"/>
    </xf>
    <xf numFmtId="2" fontId="5" fillId="34" borderId="25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5" fillId="33" borderId="25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43" fontId="5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1" max="1" width="34.625" style="0" customWidth="1"/>
    <col min="2" max="2" width="7.125" style="0" customWidth="1"/>
    <col min="3" max="3" width="8.00390625" style="0" customWidth="1"/>
    <col min="4" max="5" width="9.375" style="0" customWidth="1"/>
    <col min="6" max="6" width="9.625" style="0" customWidth="1"/>
  </cols>
  <sheetData>
    <row r="1" spans="1:6" ht="12.75">
      <c r="A1" s="1"/>
      <c r="B1" s="42" t="s">
        <v>46</v>
      </c>
      <c r="C1" s="42"/>
      <c r="D1" s="42"/>
      <c r="E1" s="42"/>
      <c r="F1" s="42"/>
    </row>
    <row r="2" spans="1:6" ht="12.75">
      <c r="A2" s="1"/>
      <c r="B2" s="43" t="s">
        <v>38</v>
      </c>
      <c r="C2" s="43"/>
      <c r="D2" s="43"/>
      <c r="E2" s="43"/>
      <c r="F2" s="43"/>
    </row>
    <row r="3" spans="1:6" ht="12.75">
      <c r="A3" s="2"/>
      <c r="B3" s="43" t="s">
        <v>36</v>
      </c>
      <c r="C3" s="43"/>
      <c r="D3" s="43"/>
      <c r="E3" s="43"/>
      <c r="F3" s="43"/>
    </row>
    <row r="4" spans="1:6" ht="12.75">
      <c r="A4" s="2"/>
      <c r="B4" s="43" t="s">
        <v>77</v>
      </c>
      <c r="C4" s="43"/>
      <c r="D4" s="43"/>
      <c r="E4" s="43"/>
      <c r="F4" s="43"/>
    </row>
    <row r="5" spans="1:6" ht="15.75">
      <c r="A5" s="44" t="s">
        <v>49</v>
      </c>
      <c r="B5" s="44"/>
      <c r="C5" s="44"/>
      <c r="D5" s="44"/>
      <c r="E5" s="44"/>
      <c r="F5" s="44"/>
    </row>
    <row r="6" spans="1:6" ht="12.75">
      <c r="A6" s="45" t="s">
        <v>75</v>
      </c>
      <c r="B6" s="45"/>
      <c r="C6" s="45"/>
      <c r="D6" s="45"/>
      <c r="E6" s="45"/>
      <c r="F6" s="45"/>
    </row>
    <row r="7" spans="1:6" ht="13.5" thickBot="1">
      <c r="A7" s="45" t="s">
        <v>47</v>
      </c>
      <c r="B7" s="45"/>
      <c r="C7" s="45"/>
      <c r="D7" s="45"/>
      <c r="E7" s="45"/>
      <c r="F7" s="45"/>
    </row>
    <row r="8" spans="1:6" ht="12.75" customHeight="1">
      <c r="A8" s="46" t="s">
        <v>0</v>
      </c>
      <c r="B8" s="49" t="s">
        <v>1</v>
      </c>
      <c r="C8" s="52" t="s">
        <v>2</v>
      </c>
      <c r="D8" s="55" t="s">
        <v>67</v>
      </c>
      <c r="E8" s="55" t="s">
        <v>76</v>
      </c>
      <c r="F8" s="58" t="s">
        <v>48</v>
      </c>
    </row>
    <row r="9" spans="1:6" ht="12.75">
      <c r="A9" s="47"/>
      <c r="B9" s="50"/>
      <c r="C9" s="53"/>
      <c r="D9" s="56"/>
      <c r="E9" s="56"/>
      <c r="F9" s="59"/>
    </row>
    <row r="10" spans="1:6" ht="39.75" customHeight="1" thickBot="1">
      <c r="A10" s="48"/>
      <c r="B10" s="51"/>
      <c r="C10" s="54"/>
      <c r="D10" s="57"/>
      <c r="E10" s="57"/>
      <c r="F10" s="60"/>
    </row>
    <row r="11" spans="1:6" ht="13.5" customHeight="1">
      <c r="A11" s="6" t="s">
        <v>3</v>
      </c>
      <c r="B11" s="3" t="s">
        <v>4</v>
      </c>
      <c r="C11" s="29"/>
      <c r="D11" s="35">
        <f>D12+D13+D14+D15+D16+D17</f>
        <v>7905.9</v>
      </c>
      <c r="E11" s="7">
        <f>E12+E13+E14+E15+E16+E17</f>
        <v>6984.610000000001</v>
      </c>
      <c r="F11" s="13">
        <f>E11/D11</f>
        <v>0.8834680428540711</v>
      </c>
    </row>
    <row r="12" spans="1:6" ht="30">
      <c r="A12" s="8" t="s">
        <v>50</v>
      </c>
      <c r="B12" s="4"/>
      <c r="C12" s="30" t="s">
        <v>37</v>
      </c>
      <c r="D12" s="36">
        <v>420</v>
      </c>
      <c r="E12" s="16">
        <v>252.3</v>
      </c>
      <c r="F12" s="14">
        <f>E12/D12</f>
        <v>0.6007142857142858</v>
      </c>
    </row>
    <row r="13" spans="1:6" ht="28.5" customHeight="1">
      <c r="A13" s="8" t="s">
        <v>5</v>
      </c>
      <c r="B13" s="4"/>
      <c r="C13" s="30" t="s">
        <v>6</v>
      </c>
      <c r="D13" s="36">
        <v>6516.4</v>
      </c>
      <c r="E13" s="16">
        <v>6036.83</v>
      </c>
      <c r="F13" s="14">
        <f aca="true" t="shared" si="0" ref="F13:F28">E13/D13</f>
        <v>0.9264056841200663</v>
      </c>
    </row>
    <row r="14" spans="1:6" ht="45" customHeight="1" hidden="1">
      <c r="A14" s="8" t="s">
        <v>51</v>
      </c>
      <c r="B14" s="4"/>
      <c r="C14" s="30" t="s">
        <v>7</v>
      </c>
      <c r="D14" s="36"/>
      <c r="E14" s="16"/>
      <c r="F14" s="14" t="e">
        <f t="shared" si="0"/>
        <v>#DIV/0!</v>
      </c>
    </row>
    <row r="15" spans="1:6" ht="15.75" customHeight="1" hidden="1">
      <c r="A15" s="8" t="s">
        <v>52</v>
      </c>
      <c r="B15" s="4"/>
      <c r="C15" s="30" t="s">
        <v>53</v>
      </c>
      <c r="D15" s="36"/>
      <c r="E15" s="16"/>
      <c r="F15" s="14" t="e">
        <f t="shared" si="0"/>
        <v>#DIV/0!</v>
      </c>
    </row>
    <row r="16" spans="1:6" ht="15">
      <c r="A16" s="8" t="s">
        <v>8</v>
      </c>
      <c r="B16" s="4"/>
      <c r="C16" s="30" t="s">
        <v>45</v>
      </c>
      <c r="D16" s="36">
        <v>92</v>
      </c>
      <c r="E16" s="16">
        <v>0</v>
      </c>
      <c r="F16" s="14"/>
    </row>
    <row r="17" spans="1:6" ht="27.75" customHeight="1">
      <c r="A17" s="8" t="s">
        <v>54</v>
      </c>
      <c r="B17" s="4"/>
      <c r="C17" s="30" t="s">
        <v>9</v>
      </c>
      <c r="D17" s="36">
        <v>877.5</v>
      </c>
      <c r="E17" s="16">
        <v>695.48</v>
      </c>
      <c r="F17" s="14">
        <f t="shared" si="0"/>
        <v>0.7925698005698006</v>
      </c>
    </row>
    <row r="18" spans="1:6" ht="14.25">
      <c r="A18" s="10" t="s">
        <v>35</v>
      </c>
      <c r="B18" s="5" t="s">
        <v>34</v>
      </c>
      <c r="C18" s="31"/>
      <c r="D18" s="37">
        <f>D19</f>
        <v>364.92</v>
      </c>
      <c r="E18" s="11">
        <f>E19</f>
        <v>364.92</v>
      </c>
      <c r="F18" s="13">
        <f>E18/D18</f>
        <v>1</v>
      </c>
    </row>
    <row r="19" spans="1:6" ht="27" customHeight="1">
      <c r="A19" s="8" t="s">
        <v>33</v>
      </c>
      <c r="B19" s="4"/>
      <c r="C19" s="30" t="s">
        <v>40</v>
      </c>
      <c r="D19" s="38">
        <v>364.92</v>
      </c>
      <c r="E19" s="12">
        <v>364.92</v>
      </c>
      <c r="F19" s="14">
        <f t="shared" si="0"/>
        <v>1</v>
      </c>
    </row>
    <row r="20" spans="1:6" ht="42.75">
      <c r="A20" s="10" t="s">
        <v>10</v>
      </c>
      <c r="B20" s="5" t="s">
        <v>11</v>
      </c>
      <c r="C20" s="31"/>
      <c r="D20" s="37">
        <f>D21+D22</f>
        <v>108</v>
      </c>
      <c r="E20" s="11">
        <f>E21+E22</f>
        <v>93</v>
      </c>
      <c r="F20" s="13">
        <f>E20/D20</f>
        <v>0.8611111111111112</v>
      </c>
    </row>
    <row r="21" spans="1:6" ht="57.75" customHeight="1">
      <c r="A21" s="8" t="s">
        <v>68</v>
      </c>
      <c r="B21" s="4"/>
      <c r="C21" s="30" t="s">
        <v>12</v>
      </c>
      <c r="D21" s="39">
        <v>58</v>
      </c>
      <c r="E21" s="9">
        <v>44.5</v>
      </c>
      <c r="F21" s="14">
        <f t="shared" si="0"/>
        <v>0.7672413793103449</v>
      </c>
    </row>
    <row r="22" spans="1:6" ht="27.75" customHeight="1">
      <c r="A22" s="8" t="s">
        <v>55</v>
      </c>
      <c r="B22" s="4"/>
      <c r="C22" s="30" t="s">
        <v>13</v>
      </c>
      <c r="D22" s="39">
        <v>50</v>
      </c>
      <c r="E22" s="9">
        <v>48.5</v>
      </c>
      <c r="F22" s="14">
        <f t="shared" si="0"/>
        <v>0.97</v>
      </c>
    </row>
    <row r="23" spans="1:6" ht="14.25">
      <c r="A23" s="10" t="s">
        <v>14</v>
      </c>
      <c r="B23" s="5" t="s">
        <v>15</v>
      </c>
      <c r="C23" s="31"/>
      <c r="D23" s="37">
        <f>D24+D25+D26+D27+D28</f>
        <v>560</v>
      </c>
      <c r="E23" s="11">
        <f>E24+E25+E26+E27+E28</f>
        <v>193.04000000000002</v>
      </c>
      <c r="F23" s="13">
        <f>E23/D23</f>
        <v>0.34471428571428575</v>
      </c>
    </row>
    <row r="24" spans="1:6" ht="15" hidden="1">
      <c r="A24" s="28" t="s">
        <v>62</v>
      </c>
      <c r="B24" s="4"/>
      <c r="C24" s="30" t="s">
        <v>61</v>
      </c>
      <c r="D24" s="36"/>
      <c r="E24" s="16"/>
      <c r="F24" s="14"/>
    </row>
    <row r="25" spans="1:6" ht="12.75" customHeight="1" hidden="1">
      <c r="A25" s="8" t="s">
        <v>63</v>
      </c>
      <c r="B25" s="4"/>
      <c r="C25" s="30" t="s">
        <v>16</v>
      </c>
      <c r="D25" s="36"/>
      <c r="E25" s="16"/>
      <c r="F25" s="14"/>
    </row>
    <row r="26" spans="1:6" ht="12.75" customHeight="1" hidden="1">
      <c r="A26" s="8" t="s">
        <v>17</v>
      </c>
      <c r="B26" s="4"/>
      <c r="C26" s="30" t="s">
        <v>18</v>
      </c>
      <c r="D26" s="36"/>
      <c r="E26" s="16"/>
      <c r="F26" s="14" t="e">
        <f t="shared" si="0"/>
        <v>#DIV/0!</v>
      </c>
    </row>
    <row r="27" spans="1:6" ht="15">
      <c r="A27" s="8" t="s">
        <v>19</v>
      </c>
      <c r="B27" s="4"/>
      <c r="C27" s="30" t="s">
        <v>41</v>
      </c>
      <c r="D27" s="36">
        <v>160</v>
      </c>
      <c r="E27" s="16">
        <v>159.59</v>
      </c>
      <c r="F27" s="14">
        <f t="shared" si="0"/>
        <v>0.9974375</v>
      </c>
    </row>
    <row r="28" spans="1:6" ht="27.75" customHeight="1">
      <c r="A28" s="8" t="s">
        <v>20</v>
      </c>
      <c r="B28" s="4"/>
      <c r="C28" s="30" t="s">
        <v>39</v>
      </c>
      <c r="D28" s="36">
        <v>400</v>
      </c>
      <c r="E28" s="16">
        <v>33.45</v>
      </c>
      <c r="F28" s="14">
        <f t="shared" si="0"/>
        <v>0.083625</v>
      </c>
    </row>
    <row r="29" spans="1:6" ht="25.5" customHeight="1">
      <c r="A29" s="10" t="s">
        <v>21</v>
      </c>
      <c r="B29" s="5" t="s">
        <v>22</v>
      </c>
      <c r="C29" s="31"/>
      <c r="D29" s="37">
        <f>D30+D31+D32+D33+D34+D35</f>
        <v>7797.85</v>
      </c>
      <c r="E29" s="11">
        <f>E30+E31+E32+E33+E34+E35</f>
        <v>5685.82</v>
      </c>
      <c r="F29" s="13">
        <f>E29/D29</f>
        <v>0.7291522663298217</v>
      </c>
    </row>
    <row r="30" spans="1:6" ht="16.5" customHeight="1">
      <c r="A30" s="8" t="s">
        <v>64</v>
      </c>
      <c r="B30" s="4"/>
      <c r="C30" s="30" t="s">
        <v>23</v>
      </c>
      <c r="D30" s="36">
        <v>800</v>
      </c>
      <c r="E30" s="16">
        <v>743.93</v>
      </c>
      <c r="F30" s="14">
        <f aca="true" t="shared" si="1" ref="F30:F44">E30/D30</f>
        <v>0.9299124999999999</v>
      </c>
    </row>
    <row r="31" spans="1:6" ht="15">
      <c r="A31" s="8" t="s">
        <v>65</v>
      </c>
      <c r="B31" s="4"/>
      <c r="C31" s="30" t="s">
        <v>24</v>
      </c>
      <c r="D31" s="38">
        <v>200</v>
      </c>
      <c r="E31" s="12">
        <v>181.76</v>
      </c>
      <c r="F31" s="14">
        <f t="shared" si="1"/>
        <v>0.9087999999999999</v>
      </c>
    </row>
    <row r="32" spans="1:6" ht="14.25" customHeight="1">
      <c r="A32" s="8" t="s">
        <v>42</v>
      </c>
      <c r="B32" s="4"/>
      <c r="C32" s="30" t="s">
        <v>43</v>
      </c>
      <c r="D32" s="36">
        <v>6797.85</v>
      </c>
      <c r="E32" s="16">
        <v>4760.13</v>
      </c>
      <c r="F32" s="14">
        <f t="shared" si="1"/>
        <v>0.700240517222357</v>
      </c>
    </row>
    <row r="33" spans="1:6" ht="15" customHeight="1" hidden="1">
      <c r="A33" s="8" t="s">
        <v>56</v>
      </c>
      <c r="B33" s="4"/>
      <c r="C33" s="30" t="s">
        <v>44</v>
      </c>
      <c r="D33" s="36"/>
      <c r="E33" s="16"/>
      <c r="F33" s="14" t="e">
        <f t="shared" si="1"/>
        <v>#DIV/0!</v>
      </c>
    </row>
    <row r="34" spans="1:6" ht="34.5" customHeight="1" hidden="1">
      <c r="A34" s="8" t="s">
        <v>57</v>
      </c>
      <c r="B34" s="4"/>
      <c r="C34" s="30"/>
      <c r="D34" s="36"/>
      <c r="E34" s="16"/>
      <c r="F34" s="14" t="e">
        <f t="shared" si="1"/>
        <v>#DIV/0!</v>
      </c>
    </row>
    <row r="35" spans="1:6" ht="30" customHeight="1" hidden="1">
      <c r="A35" s="8" t="s">
        <v>58</v>
      </c>
      <c r="B35" s="4"/>
      <c r="C35" s="30"/>
      <c r="D35" s="36"/>
      <c r="E35" s="16"/>
      <c r="F35" s="14" t="e">
        <f t="shared" si="1"/>
        <v>#DIV/0!</v>
      </c>
    </row>
    <row r="36" spans="1:6" ht="14.25">
      <c r="A36" s="10" t="s">
        <v>25</v>
      </c>
      <c r="B36" s="5" t="s">
        <v>26</v>
      </c>
      <c r="C36" s="31"/>
      <c r="D36" s="37">
        <f>D37</f>
        <v>111.95</v>
      </c>
      <c r="E36" s="11">
        <f>E37</f>
        <v>100.67</v>
      </c>
      <c r="F36" s="13">
        <f t="shared" si="1"/>
        <v>0.8992407324698526</v>
      </c>
    </row>
    <row r="37" spans="1:6" ht="27.75" customHeight="1">
      <c r="A37" s="8" t="s">
        <v>27</v>
      </c>
      <c r="B37" s="4"/>
      <c r="C37" s="30" t="s">
        <v>28</v>
      </c>
      <c r="D37" s="36">
        <v>111.95</v>
      </c>
      <c r="E37" s="16">
        <v>100.67</v>
      </c>
      <c r="F37" s="14">
        <f t="shared" si="1"/>
        <v>0.8992407324698526</v>
      </c>
    </row>
    <row r="38" spans="1:6" ht="14.25">
      <c r="A38" s="10" t="s">
        <v>71</v>
      </c>
      <c r="B38" s="5" t="s">
        <v>29</v>
      </c>
      <c r="C38" s="31"/>
      <c r="D38" s="37">
        <f>D39</f>
        <v>7916.7</v>
      </c>
      <c r="E38" s="11">
        <f>E39</f>
        <v>7527.81</v>
      </c>
      <c r="F38" s="13">
        <f t="shared" si="1"/>
        <v>0.9508772594641708</v>
      </c>
    </row>
    <row r="39" spans="1:6" ht="13.5" customHeight="1">
      <c r="A39" s="8" t="s">
        <v>59</v>
      </c>
      <c r="B39" s="4"/>
      <c r="C39" s="30" t="s">
        <v>30</v>
      </c>
      <c r="D39" s="36">
        <v>7916.7</v>
      </c>
      <c r="E39" s="16">
        <v>7527.81</v>
      </c>
      <c r="F39" s="14">
        <f t="shared" si="1"/>
        <v>0.9508772594641708</v>
      </c>
    </row>
    <row r="40" spans="1:6" ht="14.25" hidden="1">
      <c r="A40" s="10" t="s">
        <v>31</v>
      </c>
      <c r="B40" s="17" t="s">
        <v>72</v>
      </c>
      <c r="C40" s="32"/>
      <c r="D40" s="37">
        <f>D41</f>
        <v>0</v>
      </c>
      <c r="E40" s="11">
        <f>E41</f>
        <v>0</v>
      </c>
      <c r="F40" s="13" t="e">
        <f>E40/D40</f>
        <v>#DIV/0!</v>
      </c>
    </row>
    <row r="41" spans="1:6" ht="13.5" customHeight="1" hidden="1">
      <c r="A41" s="8" t="s">
        <v>73</v>
      </c>
      <c r="B41" s="4"/>
      <c r="C41" s="30" t="s">
        <v>74</v>
      </c>
      <c r="D41" s="40">
        <v>0</v>
      </c>
      <c r="E41" s="16"/>
      <c r="F41" s="14" t="e">
        <f t="shared" si="1"/>
        <v>#DIV/0!</v>
      </c>
    </row>
    <row r="42" spans="1:6" ht="14.25">
      <c r="A42" s="10" t="s">
        <v>60</v>
      </c>
      <c r="B42" s="17" t="s">
        <v>69</v>
      </c>
      <c r="C42" s="32"/>
      <c r="D42" s="37">
        <f>D43</f>
        <v>1007.1</v>
      </c>
      <c r="E42" s="11">
        <f>E43</f>
        <v>898.08</v>
      </c>
      <c r="F42" s="13">
        <f t="shared" si="1"/>
        <v>0.8917485850461722</v>
      </c>
    </row>
    <row r="43" spans="1:6" ht="15.75" thickBot="1">
      <c r="A43" s="8" t="s">
        <v>70</v>
      </c>
      <c r="B43" s="18"/>
      <c r="C43" s="33" t="s">
        <v>66</v>
      </c>
      <c r="D43" s="39">
        <v>1007.1</v>
      </c>
      <c r="E43" s="9">
        <v>898.08</v>
      </c>
      <c r="F43" s="14">
        <f t="shared" si="1"/>
        <v>0.8917485850461722</v>
      </c>
    </row>
    <row r="44" spans="1:6" ht="15" thickBot="1">
      <c r="A44" s="19" t="s">
        <v>32</v>
      </c>
      <c r="B44" s="20"/>
      <c r="C44" s="34"/>
      <c r="D44" s="41">
        <f>D11+D18+D20+D23+D29+D36+D38+D40+D42</f>
        <v>25772.42</v>
      </c>
      <c r="E44" s="21">
        <f>E11+E18+E20+E23+E29+E36+E38+E40+E42</f>
        <v>21847.95</v>
      </c>
      <c r="F44" s="15">
        <f t="shared" si="1"/>
        <v>0.8477259799429003</v>
      </c>
    </row>
    <row r="45" spans="1:3" ht="15">
      <c r="A45" s="22"/>
      <c r="B45" s="23"/>
      <c r="C45" s="23"/>
    </row>
    <row r="46" spans="1:3" ht="12.75">
      <c r="A46" s="24"/>
      <c r="B46" s="23"/>
      <c r="C46" s="23"/>
    </row>
    <row r="47" spans="1:3" ht="12.75">
      <c r="A47" s="24"/>
      <c r="B47" s="23"/>
      <c r="C47" s="23"/>
    </row>
    <row r="48" spans="1:3" ht="15">
      <c r="A48" s="25"/>
      <c r="B48" s="23"/>
      <c r="C48" s="23"/>
    </row>
    <row r="49" spans="1:3" ht="15">
      <c r="A49" s="26"/>
      <c r="B49" s="23"/>
      <c r="C49" s="23"/>
    </row>
    <row r="50" spans="1:3" ht="15">
      <c r="A50" s="27"/>
      <c r="B50" s="23"/>
      <c r="C50" s="23"/>
    </row>
  </sheetData>
  <sheetProtection/>
  <mergeCells count="13">
    <mergeCell ref="A7:F7"/>
    <mergeCell ref="A8:A10"/>
    <mergeCell ref="B8:B10"/>
    <mergeCell ref="C8:C10"/>
    <mergeCell ref="D8:D10"/>
    <mergeCell ref="E8:E10"/>
    <mergeCell ref="F8:F10"/>
    <mergeCell ref="B1:F1"/>
    <mergeCell ref="B2:F2"/>
    <mergeCell ref="B3:F3"/>
    <mergeCell ref="B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2012-03-13T07:20:53Z</cp:lastPrinted>
  <dcterms:created xsi:type="dcterms:W3CDTF">2005-07-27T12:36:10Z</dcterms:created>
  <dcterms:modified xsi:type="dcterms:W3CDTF">2012-03-22T06:02:31Z</dcterms:modified>
  <cp:category/>
  <cp:version/>
  <cp:contentType/>
  <cp:contentStatus/>
</cp:coreProperties>
</file>