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2010" sheetId="1" r:id="rId1"/>
    <sheet name="уточн2010" sheetId="2" r:id="rId2"/>
    <sheet name="2011" sheetId="3" r:id="rId3"/>
  </sheets>
  <definedNames/>
  <calcPr fullCalcOnLoad="1"/>
</workbook>
</file>

<file path=xl/sharedStrings.xml><?xml version="1.0" encoding="utf-8"?>
<sst xmlns="http://schemas.openxmlformats.org/spreadsheetml/2006/main" count="252" uniqueCount="89">
  <si>
    <t>Приложение  2</t>
  </si>
  <si>
    <t xml:space="preserve">  к решению Совета депутатов</t>
  </si>
  <si>
    <t xml:space="preserve">   МО Войсковицкое сельское поселение </t>
  </si>
  <si>
    <t xml:space="preserve">от __.__.2009 г.  №___ </t>
  </si>
  <si>
    <t>Прогнозируемые поступления доходов в  бюджет муниципального образования  Войсковицкое сельское поселение на 2010 год</t>
  </si>
  <si>
    <t>Код бюджетной классификации</t>
  </si>
  <si>
    <t>Источник доходов</t>
  </si>
  <si>
    <t>Сумма (тыс.руб.)</t>
  </si>
  <si>
    <t>НАЛОГОВЫЕ И НЕНАЛОГОВЫЕ ДОХОДЫ</t>
  </si>
  <si>
    <t>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</si>
  <si>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</si>
  <si>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</si>
  <si>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</si>
  <si>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</si>
  <si>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</si>
  <si>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</si>
  <si>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</si>
  <si>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</si>
  <si>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1 06 04000 00 0000 110</t>
  </si>
  <si>
    <t xml:space="preserve">Транспортный налог 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</si>
  <si>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</si>
  <si>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</si>
  <si>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</si>
  <si>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</si>
  <si>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</si>
  <si>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</si>
  <si>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НЕНАЛОГОВЫЕ 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</si>
  <si>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</si>
  <si>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</si>
  <si>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1 11 05010 10 0000 120</t>
  </si>
  <si>
    <t>Доходы , получаемые  в виде арендной платы  за земельные участки, государственная собственность на которые  не разграничена  и которые расположены  в границах поселений, а также средства от продажи права на заключение договоров  аренды указанных земельных участков</t>
  </si>
  <si>
    <t>1 11 05035 10 0000 120</t>
  </si>
  <si>
    <t>Доходы от сдачи в аренду имущества, находящегося  в оперативном управлении органов управления  поселений и созданных ими учреждений (за исключением имущества муниципальных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</si>
  <si>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</si>
  <si>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 (за исключением имущества АУ и МУП, в т.ч. казенных)</t>
  </si>
  <si>
    <t>1 13 00000 00 0000 000</t>
  </si>
  <si>
    <t>ДОХОДЫ ОТ ОКАЗАНИЯ ПЛАТНЫХ УСЛУГ И КОМПЕНСАЦИИ ЗАТРАТ ГОСУДАРСТВА</t>
  </si>
  <si>
    <t>1 13 03050 10 0000 130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</si>
  <si>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</si>
  <si>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 (Найм муниц.жилья)</t>
  </si>
  <si>
    <t>1 13 03050 10 0504 130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</si>
  <si>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Адм.) </t>
  </si>
  <si>
    <t>1 13 03050 10 0505 130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</si>
  <si>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МУК) </t>
  </si>
  <si>
    <t>1 14 00000 00 0000 000</t>
  </si>
  <si>
    <t>ДОХОДЫ  ОТ ПРОДАЖИ МАТЕРИАЛЬНЫХ И НЕМАТЕРИАЛЬНЫХ АКТИВОВ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</si>
  <si>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</si>
  <si>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 в границах поселений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</si>
  <si>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</si>
  <si>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</si>
  <si>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</si>
  <si>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</si>
  <si>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1 17 01050 10 0000 180</t>
  </si>
  <si>
    <t>Невыясненные поступления, зачисляемые в бюджеты поселений</t>
  </si>
  <si>
    <t>1 17 05050 10 0504 180</t>
  </si>
  <si>
    <t>Невыясненные поступления, зачисляемые в бюджеты поселений (Адм.прочие безвозм.пост.)</t>
  </si>
  <si>
    <t>1 17 05050 10 0505 180</t>
  </si>
  <si>
    <t>Невыясненные поступления, зачисляемые в бюджеты поселений (МУК.прочие безвозм.пост.)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</si>
  <si>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</si>
  <si>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</si>
  <si>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</si>
  <si>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</si>
  <si>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</si>
  <si>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r>
      <t xml:space="preserve">Дотации  бюджетам субъектов  Российской Федерации </t>
    </r>
    <r>
      <rPr>
        <sz val="11"/>
        <rFont val="Times New Roman"/>
        <family val="1"/>
      </rPr>
      <t>и муниципальных образований</t>
    </r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</si>
  <si>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</si>
  <si>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</si>
  <si>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</si>
  <si>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2 02 02000 00 0000 151</t>
  </si>
  <si>
    <r>
      <t xml:space="preserve">Субсидии  бюджетам субъектов  Российской Федерации </t>
    </r>
    <r>
      <rPr>
        <sz val="11"/>
        <rFont val="Times New Roman"/>
        <family val="1"/>
      </rPr>
      <t>и муниципальных образований</t>
    </r>
  </si>
  <si>
    <t>2 02 02999 10 0000 151</t>
  </si>
  <si>
    <t>Прочие субсидии бюджетам поселений</t>
  </si>
  <si>
    <t>2 02 03000 00 0000 151</t>
  </si>
  <si>
    <r>
      <t xml:space="preserve">Субвенции бюджетам субъектов  Российской Федерации </t>
    </r>
    <r>
      <rPr>
        <sz val="11"/>
        <rFont val="Times New Roman"/>
        <family val="1"/>
      </rPr>
      <t>и муниципальных образований</t>
    </r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</si>
  <si>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</si>
  <si>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</si>
  <si>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2 02 04000 00 0000 151</t>
  </si>
  <si>
    <t>Иные межбюджетные трансферты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</si>
  <si>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</si>
  <si>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</si>
  <si>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ВСЕГО ДОХОДОВ</t>
  </si>
  <si>
    <t>2 02 04999 10 0000 151</t>
  </si>
  <si>
    <t xml:space="preserve">Прочие межбюджетные трансферты, передаваемые бюджетам поселений </t>
  </si>
  <si>
    <t>1 11 09045 10 0111 120</t>
  </si>
  <si>
    <t>Прочие поступления от использования имущества (найм муниципального жилья)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</si>
  <si>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</t>
  </si>
  <si>
    <t>Прочие неналоговые доходы бюджетов поселений</t>
  </si>
  <si>
    <t>Прогнозируемые поступления доходов в  бюджет муниципального образования  Войсковицкое сельское поселение на 2011 год</t>
  </si>
  <si>
    <t xml:space="preserve">  к Решению Совета депутатов</t>
  </si>
  <si>
    <t xml:space="preserve">№69 от 20.12.2010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</si>
</sst>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.00_);_(\$* \(#,##0.00\);_(\$* \-??_);_(@_)"/>
    <numFmt numFmtId="165" formatCode="#,##0.0"/>
    <numFmt numFmtId="166" formatCode="_-* #,##0.00_р_._-;\-* #,##0.00_р_._-;_-* \-??_р_._-;_-@_-"/>
  </numFmts>
  <fonts count="45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166" fontId="8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166" fontId="4" fillId="0" borderId="10" xfId="0" applyNumberFormat="1" applyFont="1" applyBorder="1" applyAlignment="1">
      <alignment horizontal="center" wrapText="1"/>
    </xf>
    <xf numFmtId="166" fontId="8" fillId="0" borderId="10" xfId="0" applyNumberFormat="1" applyFont="1" applyBorder="1" applyAlignment="1">
      <alignment horizontal="center" wrapText="1"/>
    </xf>
    <xf numFmtId="166" fontId="8" fillId="33" borderId="10" xfId="0" applyNumberFormat="1" applyFont="1" applyFill="1" applyBorder="1" applyAlignment="1">
      <alignment horizontal="center"/>
    </xf>
    <xf numFmtId="166" fontId="8" fillId="0" borderId="10" xfId="0" applyNumberFormat="1" applyFont="1" applyFill="1" applyBorder="1" applyAlignment="1">
      <alignment horizontal="center"/>
    </xf>
    <xf numFmtId="166" fontId="8" fillId="34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166" fontId="10" fillId="0" borderId="10" xfId="0" applyNumberFormat="1" applyFont="1" applyBorder="1" applyAlignment="1">
      <alignment vertical="top"/>
    </xf>
    <xf numFmtId="166" fontId="4" fillId="0" borderId="10" xfId="0" applyNumberFormat="1" applyFont="1" applyBorder="1" applyAlignment="1">
      <alignment vertical="top"/>
    </xf>
    <xf numFmtId="166" fontId="8" fillId="0" borderId="10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166" fontId="4" fillId="0" borderId="10" xfId="0" applyNumberFormat="1" applyFont="1" applyBorder="1" applyAlignment="1">
      <alignment vertical="top" wrapText="1"/>
    </xf>
    <xf numFmtId="166" fontId="8" fillId="0" borderId="10" xfId="0" applyNumberFormat="1" applyFont="1" applyFill="1" applyBorder="1" applyAlignment="1">
      <alignment vertical="top"/>
    </xf>
    <xf numFmtId="166" fontId="8" fillId="35" borderId="10" xfId="0" applyNumberFormat="1" applyFont="1" applyFill="1" applyBorder="1" applyAlignment="1">
      <alignment vertical="top"/>
    </xf>
    <xf numFmtId="0" fontId="0" fillId="0" borderId="0" xfId="0" applyFont="1" applyAlignment="1">
      <alignment vertical="top"/>
    </xf>
    <xf numFmtId="166" fontId="8" fillId="36" borderId="10" xfId="0" applyNumberFormat="1" applyFont="1" applyFill="1" applyBorder="1" applyAlignment="1">
      <alignment vertical="top"/>
    </xf>
    <xf numFmtId="0" fontId="5" fillId="36" borderId="10" xfId="0" applyFont="1" applyFill="1" applyBorder="1" applyAlignment="1">
      <alignment vertical="top" wrapText="1"/>
    </xf>
    <xf numFmtId="164" fontId="3" fillId="33" borderId="0" xfId="42" applyFont="1" applyFill="1" applyBorder="1" applyAlignment="1" applyProtection="1">
      <alignment horizontal="center" vertical="top" wrapText="1"/>
      <protection/>
    </xf>
    <xf numFmtId="165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4" fontId="3" fillId="0" borderId="0" xfId="42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zoomScale="120" zoomScaleNormal="120" zoomScalePageLayoutView="0" workbookViewId="0" topLeftCell="A37">
      <selection activeCell="D15" sqref="D15"/>
    </sheetView>
  </sheetViews>
  <sheetFormatPr defaultColWidth="9.140625" defaultRowHeight="12.75"/>
  <cols>
    <col min="1" max="1" width="24.28125" style="0" customWidth="1"/>
    <col min="2" max="2" width="51.140625" style="0" customWidth="1"/>
    <col min="3" max="3" width="13.7109375" style="0" customWidth="1"/>
  </cols>
  <sheetData>
    <row r="1" ht="12.75" customHeight="1">
      <c r="C1" s="1" t="s">
        <v>0</v>
      </c>
    </row>
    <row r="2" ht="13.5" customHeight="1">
      <c r="C2" s="2" t="s">
        <v>1</v>
      </c>
    </row>
    <row r="3" ht="13.5" customHeight="1">
      <c r="C3" s="2" t="s">
        <v>2</v>
      </c>
    </row>
    <row r="4" ht="13.5" customHeight="1">
      <c r="C4" s="2" t="s">
        <v>3</v>
      </c>
    </row>
    <row r="5" spans="1:3" ht="31.5" customHeight="1">
      <c r="A5" s="38" t="s">
        <v>4</v>
      </c>
      <c r="B5" s="38"/>
      <c r="C5" s="38"/>
    </row>
    <row r="6" spans="1:3" ht="12.75" customHeight="1">
      <c r="A6" s="39" t="s">
        <v>5</v>
      </c>
      <c r="B6" s="40" t="s">
        <v>6</v>
      </c>
      <c r="C6" s="39" t="s">
        <v>7</v>
      </c>
    </row>
    <row r="7" spans="1:3" ht="22.5" customHeight="1">
      <c r="A7" s="39"/>
      <c r="B7" s="40"/>
      <c r="C7" s="39"/>
    </row>
    <row r="8" spans="1:3" ht="13.5" customHeight="1">
      <c r="A8" s="3">
        <v>1</v>
      </c>
      <c r="B8" s="3">
        <v>2</v>
      </c>
      <c r="C8" s="3">
        <v>3</v>
      </c>
    </row>
    <row r="9" spans="1:3" ht="13.5" customHeight="1">
      <c r="A9" s="4"/>
      <c r="B9" s="5" t="s">
        <v>8</v>
      </c>
      <c r="C9" s="6">
        <f>C11+C13+C17+C20+C24+C29+C31</f>
        <v>19369.8</v>
      </c>
    </row>
    <row r="10" spans="1:3" ht="13.5" customHeight="1">
      <c r="A10" s="4"/>
      <c r="B10" s="5" t="s">
        <v>9</v>
      </c>
      <c r="C10" s="6">
        <f>C11+C13+C17</f>
        <v>15619.2</v>
      </c>
    </row>
    <row r="11" spans="1:3" ht="14.25" customHeight="1">
      <c r="A11" s="4" t="s">
        <v>10</v>
      </c>
      <c r="B11" s="4" t="s">
        <v>11</v>
      </c>
      <c r="C11" s="7">
        <f>C12</f>
        <v>11568</v>
      </c>
    </row>
    <row r="12" spans="1:3" ht="13.5" customHeight="1">
      <c r="A12" s="4" t="s">
        <v>12</v>
      </c>
      <c r="B12" s="8" t="s">
        <v>13</v>
      </c>
      <c r="C12" s="9">
        <v>11568</v>
      </c>
    </row>
    <row r="13" spans="1:3" ht="12" customHeight="1">
      <c r="A13" s="4" t="s">
        <v>14</v>
      </c>
      <c r="B13" s="4" t="s">
        <v>15</v>
      </c>
      <c r="C13" s="7">
        <f>C14+C15+C16</f>
        <v>4046.2</v>
      </c>
    </row>
    <row r="14" spans="1:3" ht="12" customHeight="1">
      <c r="A14" s="4" t="s">
        <v>16</v>
      </c>
      <c r="B14" s="4" t="s">
        <v>17</v>
      </c>
      <c r="C14" s="9">
        <v>192.2</v>
      </c>
    </row>
    <row r="15" spans="1:3" ht="14.25" customHeight="1">
      <c r="A15" s="4" t="s">
        <v>18</v>
      </c>
      <c r="B15" s="4" t="s">
        <v>19</v>
      </c>
      <c r="C15" s="9">
        <v>2454</v>
      </c>
    </row>
    <row r="16" spans="1:3" ht="12.75" customHeight="1">
      <c r="A16" s="4" t="s">
        <v>20</v>
      </c>
      <c r="B16" s="4" t="s">
        <v>21</v>
      </c>
      <c r="C16" s="9">
        <v>1400</v>
      </c>
    </row>
    <row r="17" spans="1:3" ht="15.75" customHeight="1">
      <c r="A17" s="4" t="s">
        <v>22</v>
      </c>
      <c r="B17" s="8" t="s">
        <v>23</v>
      </c>
      <c r="C17" s="7">
        <f>C18</f>
        <v>5</v>
      </c>
    </row>
    <row r="18" spans="1:3" ht="73.5" customHeight="1">
      <c r="A18" s="10" t="s">
        <v>24</v>
      </c>
      <c r="B18" s="11" t="s">
        <v>25</v>
      </c>
      <c r="C18" s="9">
        <v>5</v>
      </c>
    </row>
    <row r="19" spans="1:3" ht="14.25" customHeight="1">
      <c r="A19" s="10"/>
      <c r="B19" s="5" t="s">
        <v>26</v>
      </c>
      <c r="C19" s="7">
        <f>C20+C24+C29</f>
        <v>3750.6</v>
      </c>
    </row>
    <row r="20" spans="1:3" ht="47.25" customHeight="1">
      <c r="A20" s="4" t="s">
        <v>27</v>
      </c>
      <c r="B20" s="8" t="s">
        <v>28</v>
      </c>
      <c r="C20" s="7">
        <f>C21+C22+C23</f>
        <v>2030</v>
      </c>
    </row>
    <row r="21" spans="1:3" ht="90" customHeight="1">
      <c r="A21" s="12" t="s">
        <v>29</v>
      </c>
      <c r="B21" s="13" t="s">
        <v>30</v>
      </c>
      <c r="C21" s="9">
        <v>1430</v>
      </c>
    </row>
    <row r="22" spans="1:3" ht="75">
      <c r="A22" s="12" t="s">
        <v>31</v>
      </c>
      <c r="B22" s="13" t="s">
        <v>32</v>
      </c>
      <c r="C22" s="9">
        <v>600</v>
      </c>
    </row>
    <row r="23" spans="1:3" ht="60.75" customHeight="1">
      <c r="A23" s="14" t="s">
        <v>33</v>
      </c>
      <c r="B23" s="13" t="s">
        <v>34</v>
      </c>
      <c r="C23" s="9"/>
    </row>
    <row r="24" spans="1:3" ht="40.5" customHeight="1">
      <c r="A24" s="14" t="s">
        <v>35</v>
      </c>
      <c r="B24" s="13" t="s">
        <v>36</v>
      </c>
      <c r="C24" s="7">
        <f>C25</f>
        <v>1520.6</v>
      </c>
    </row>
    <row r="25" spans="1:3" ht="58.5" customHeight="1">
      <c r="A25" s="14" t="s">
        <v>37</v>
      </c>
      <c r="B25" s="15" t="s">
        <v>38</v>
      </c>
      <c r="C25" s="7">
        <f>C26+C27+C28</f>
        <v>1520.6</v>
      </c>
    </row>
    <row r="26" spans="1:3" ht="64.5" customHeight="1">
      <c r="A26" s="14" t="s">
        <v>37</v>
      </c>
      <c r="B26" s="13" t="s">
        <v>39</v>
      </c>
      <c r="C26" s="9">
        <v>820.6</v>
      </c>
    </row>
    <row r="27" spans="1:3" ht="12.75" customHeight="1" hidden="1">
      <c r="A27" s="14" t="s">
        <v>40</v>
      </c>
      <c r="B27" s="13" t="s">
        <v>41</v>
      </c>
      <c r="C27" s="9"/>
    </row>
    <row r="28" spans="1:3" ht="64.5" customHeight="1">
      <c r="A28" s="14" t="s">
        <v>42</v>
      </c>
      <c r="B28" s="13" t="s">
        <v>43</v>
      </c>
      <c r="C28" s="9">
        <v>700</v>
      </c>
    </row>
    <row r="29" spans="1:3" ht="30.75" customHeight="1">
      <c r="A29" s="4" t="s">
        <v>44</v>
      </c>
      <c r="B29" s="8" t="s">
        <v>45</v>
      </c>
      <c r="C29" s="7">
        <f>SUM(C30)</f>
        <v>200</v>
      </c>
    </row>
    <row r="30" spans="1:3" ht="61.5" customHeight="1">
      <c r="A30" s="4" t="s">
        <v>46</v>
      </c>
      <c r="B30" s="16" t="s">
        <v>47</v>
      </c>
      <c r="C30" s="9">
        <v>200</v>
      </c>
    </row>
    <row r="31" spans="1:3" ht="18" customHeight="1">
      <c r="A31" s="4" t="s">
        <v>48</v>
      </c>
      <c r="B31" s="4" t="s">
        <v>49</v>
      </c>
      <c r="C31" s="7">
        <f>C33</f>
        <v>0</v>
      </c>
    </row>
    <row r="32" spans="1:3" ht="12.75" customHeight="1" hidden="1">
      <c r="A32" s="4" t="s">
        <v>50</v>
      </c>
      <c r="B32" s="17" t="s">
        <v>51</v>
      </c>
      <c r="C32" s="7">
        <f>C33+C34+C35</f>
        <v>0</v>
      </c>
    </row>
    <row r="33" spans="1:3" ht="12.75" customHeight="1" hidden="1">
      <c r="A33" s="4" t="s">
        <v>52</v>
      </c>
      <c r="B33" s="16" t="s">
        <v>53</v>
      </c>
      <c r="C33" s="9"/>
    </row>
    <row r="34" spans="1:3" ht="12.75" customHeight="1" hidden="1">
      <c r="A34" s="4" t="s">
        <v>54</v>
      </c>
      <c r="B34" s="16" t="s">
        <v>55</v>
      </c>
      <c r="C34" s="9"/>
    </row>
    <row r="35" spans="1:3" ht="12.75" customHeight="1" hidden="1">
      <c r="A35" s="4" t="s">
        <v>56</v>
      </c>
      <c r="B35" s="16" t="s">
        <v>57</v>
      </c>
      <c r="C35" s="9"/>
    </row>
    <row r="36" spans="1:3" ht="15.75">
      <c r="A36" s="17" t="s">
        <v>58</v>
      </c>
      <c r="B36" s="17" t="s">
        <v>59</v>
      </c>
      <c r="C36" s="7">
        <f>C37</f>
        <v>1997.6999999999998</v>
      </c>
    </row>
    <row r="37" spans="1:3" ht="33" customHeight="1">
      <c r="A37" s="4" t="s">
        <v>60</v>
      </c>
      <c r="B37" s="18" t="s">
        <v>61</v>
      </c>
      <c r="C37" s="19">
        <f>C38+C41+C43+C45</f>
        <v>1997.6999999999998</v>
      </c>
    </row>
    <row r="38" spans="1:3" ht="29.25">
      <c r="A38" s="17" t="s">
        <v>62</v>
      </c>
      <c r="B38" s="18" t="s">
        <v>63</v>
      </c>
      <c r="C38" s="7">
        <f>C39+C40</f>
        <v>1688.6</v>
      </c>
    </row>
    <row r="39" spans="1:3" ht="26.25" customHeight="1">
      <c r="A39" s="4" t="s">
        <v>64</v>
      </c>
      <c r="B39" s="16" t="s">
        <v>65</v>
      </c>
      <c r="C39" s="20">
        <v>1688.6</v>
      </c>
    </row>
    <row r="40" spans="1:3" ht="27.75" customHeight="1">
      <c r="A40" s="4" t="s">
        <v>64</v>
      </c>
      <c r="B40" s="16" t="s">
        <v>66</v>
      </c>
      <c r="C40" s="21"/>
    </row>
    <row r="41" spans="1:3" ht="29.25" hidden="1">
      <c r="A41" s="17" t="s">
        <v>67</v>
      </c>
      <c r="B41" s="18" t="s">
        <v>68</v>
      </c>
      <c r="C41" s="7">
        <f>C42</f>
        <v>0</v>
      </c>
    </row>
    <row r="42" spans="1:3" ht="15.75" hidden="1">
      <c r="A42" s="4" t="s">
        <v>69</v>
      </c>
      <c r="B42" s="16" t="s">
        <v>70</v>
      </c>
      <c r="C42" s="9"/>
    </row>
    <row r="43" spans="1:3" ht="29.25">
      <c r="A43" s="17" t="s">
        <v>71</v>
      </c>
      <c r="B43" s="18" t="s">
        <v>72</v>
      </c>
      <c r="C43" s="7">
        <f>C44</f>
        <v>309.1</v>
      </c>
    </row>
    <row r="44" spans="1:3" ht="43.5" customHeight="1">
      <c r="A44" s="4" t="s">
        <v>73</v>
      </c>
      <c r="B44" s="16" t="s">
        <v>74</v>
      </c>
      <c r="C44" s="21">
        <v>309.1</v>
      </c>
    </row>
    <row r="45" spans="1:3" ht="15.75" hidden="1">
      <c r="A45" s="17" t="s">
        <v>75</v>
      </c>
      <c r="B45" s="18" t="s">
        <v>76</v>
      </c>
      <c r="C45" s="7">
        <f>C46</f>
        <v>0</v>
      </c>
    </row>
    <row r="46" spans="1:3" ht="12.75" customHeight="1" hidden="1">
      <c r="A46" s="4" t="s">
        <v>77</v>
      </c>
      <c r="B46" s="16" t="s">
        <v>78</v>
      </c>
      <c r="C46" s="9"/>
    </row>
    <row r="47" spans="1:3" ht="15.75">
      <c r="A47" s="41" t="s">
        <v>79</v>
      </c>
      <c r="B47" s="41"/>
      <c r="C47" s="7">
        <f>C11+C13+C17+C20+C24+C29+C31+C36</f>
        <v>21367.5</v>
      </c>
    </row>
  </sheetData>
  <sheetProtection/>
  <mergeCells count="5">
    <mergeCell ref="A5:C5"/>
    <mergeCell ref="A6:A7"/>
    <mergeCell ref="B6:B7"/>
    <mergeCell ref="C6:C7"/>
    <mergeCell ref="A47:B47"/>
  </mergeCells>
  <printOptions/>
  <pageMargins left="0.7875" right="0.15763888888888888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22">
      <selection activeCell="H40" sqref="H40"/>
    </sheetView>
  </sheetViews>
  <sheetFormatPr defaultColWidth="9.140625" defaultRowHeight="12.75"/>
  <cols>
    <col min="1" max="1" width="24.28125" style="0" customWidth="1"/>
    <col min="2" max="2" width="51.140625" style="0" customWidth="1"/>
    <col min="3" max="3" width="13.7109375" style="0" customWidth="1"/>
  </cols>
  <sheetData>
    <row r="1" ht="12.75" customHeight="1">
      <c r="C1" s="1" t="s">
        <v>0</v>
      </c>
    </row>
    <row r="2" ht="13.5" customHeight="1">
      <c r="C2" s="2" t="s">
        <v>1</v>
      </c>
    </row>
    <row r="3" ht="13.5" customHeight="1">
      <c r="C3" s="2" t="s">
        <v>2</v>
      </c>
    </row>
    <row r="4" ht="13.5" customHeight="1">
      <c r="C4" s="2" t="s">
        <v>3</v>
      </c>
    </row>
    <row r="5" spans="1:3" ht="31.5" customHeight="1">
      <c r="A5" s="42" t="s">
        <v>4</v>
      </c>
      <c r="B5" s="42"/>
      <c r="C5" s="42"/>
    </row>
    <row r="6" spans="1:3" ht="12.75" customHeight="1">
      <c r="A6" s="39" t="s">
        <v>5</v>
      </c>
      <c r="B6" s="40" t="s">
        <v>6</v>
      </c>
      <c r="C6" s="39" t="s">
        <v>7</v>
      </c>
    </row>
    <row r="7" spans="1:3" ht="22.5" customHeight="1">
      <c r="A7" s="39"/>
      <c r="B7" s="40"/>
      <c r="C7" s="39"/>
    </row>
    <row r="8" spans="1:3" ht="13.5" customHeight="1">
      <c r="A8" s="3">
        <v>1</v>
      </c>
      <c r="B8" s="3">
        <v>2</v>
      </c>
      <c r="C8" s="3">
        <v>3</v>
      </c>
    </row>
    <row r="9" spans="1:3" ht="13.5" customHeight="1">
      <c r="A9" s="4"/>
      <c r="B9" s="5" t="s">
        <v>8</v>
      </c>
      <c r="C9" s="6">
        <f>C11+C13+C17+C20+C24+C29+C31</f>
        <v>18517.3</v>
      </c>
    </row>
    <row r="10" spans="1:3" ht="13.5" customHeight="1">
      <c r="A10" s="4"/>
      <c r="B10" s="5" t="s">
        <v>9</v>
      </c>
      <c r="C10" s="6">
        <f>C11+C13+C17</f>
        <v>14696.7</v>
      </c>
    </row>
    <row r="11" spans="1:3" ht="14.25" customHeight="1">
      <c r="A11" s="4" t="s">
        <v>10</v>
      </c>
      <c r="B11" s="4" t="s">
        <v>11</v>
      </c>
      <c r="C11" s="7">
        <f>C12</f>
        <v>10345.5</v>
      </c>
    </row>
    <row r="12" spans="1:4" ht="13.5" customHeight="1">
      <c r="A12" s="4" t="s">
        <v>12</v>
      </c>
      <c r="B12" s="8" t="s">
        <v>13</v>
      </c>
      <c r="C12" s="9">
        <v>10345.5</v>
      </c>
      <c r="D12">
        <v>-154.5</v>
      </c>
    </row>
    <row r="13" spans="1:3" ht="15.75">
      <c r="A13" s="4" t="s">
        <v>14</v>
      </c>
      <c r="B13" s="4" t="s">
        <v>15</v>
      </c>
      <c r="C13" s="7">
        <f>C14+C15+C16</f>
        <v>4346.2</v>
      </c>
    </row>
    <row r="14" spans="1:3" ht="15.75">
      <c r="A14" s="4" t="s">
        <v>16</v>
      </c>
      <c r="B14" s="4" t="s">
        <v>17</v>
      </c>
      <c r="C14" s="9">
        <v>192.2</v>
      </c>
    </row>
    <row r="15" spans="1:3" ht="14.25" customHeight="1">
      <c r="A15" s="4" t="s">
        <v>18</v>
      </c>
      <c r="B15" s="4" t="s">
        <v>19</v>
      </c>
      <c r="C15" s="9">
        <v>2454</v>
      </c>
    </row>
    <row r="16" spans="1:3" ht="12.75" customHeight="1">
      <c r="A16" s="4" t="s">
        <v>20</v>
      </c>
      <c r="B16" s="4" t="s">
        <v>21</v>
      </c>
      <c r="C16" s="9">
        <v>1700</v>
      </c>
    </row>
    <row r="17" spans="1:3" ht="15.75" customHeight="1">
      <c r="A17" s="4" t="s">
        <v>22</v>
      </c>
      <c r="B17" s="8" t="s">
        <v>23</v>
      </c>
      <c r="C17" s="7">
        <f>C18</f>
        <v>5</v>
      </c>
    </row>
    <row r="18" spans="1:3" ht="73.5" customHeight="1">
      <c r="A18" s="10" t="s">
        <v>24</v>
      </c>
      <c r="B18" s="11" t="s">
        <v>25</v>
      </c>
      <c r="C18" s="9">
        <v>5</v>
      </c>
    </row>
    <row r="19" spans="1:3" ht="14.25" customHeight="1">
      <c r="A19" s="10"/>
      <c r="B19" s="5" t="s">
        <v>26</v>
      </c>
      <c r="C19" s="7">
        <f>C20+C24+C29</f>
        <v>3820.6</v>
      </c>
    </row>
    <row r="20" spans="1:3" ht="47.25" customHeight="1">
      <c r="A20" s="4" t="s">
        <v>27</v>
      </c>
      <c r="B20" s="8" t="s">
        <v>28</v>
      </c>
      <c r="C20" s="7">
        <f>C21+C22+C23</f>
        <v>2100</v>
      </c>
    </row>
    <row r="21" spans="1:3" ht="90" customHeight="1">
      <c r="A21" s="12" t="s">
        <v>29</v>
      </c>
      <c r="B21" s="13" t="s">
        <v>30</v>
      </c>
      <c r="C21" s="9">
        <v>1430</v>
      </c>
    </row>
    <row r="22" spans="1:3" ht="75">
      <c r="A22" s="12" t="s">
        <v>31</v>
      </c>
      <c r="B22" s="13" t="s">
        <v>32</v>
      </c>
      <c r="C22" s="9">
        <v>600</v>
      </c>
    </row>
    <row r="23" spans="1:3" ht="60.75" customHeight="1">
      <c r="A23" s="14" t="s">
        <v>33</v>
      </c>
      <c r="B23" s="13" t="s">
        <v>34</v>
      </c>
      <c r="C23" s="9">
        <v>70</v>
      </c>
    </row>
    <row r="24" spans="1:3" ht="40.5" customHeight="1">
      <c r="A24" s="14" t="s">
        <v>35</v>
      </c>
      <c r="B24" s="13" t="s">
        <v>36</v>
      </c>
      <c r="C24" s="7">
        <f>C25</f>
        <v>1520.6</v>
      </c>
    </row>
    <row r="25" spans="1:3" ht="58.5" customHeight="1">
      <c r="A25" s="14" t="s">
        <v>37</v>
      </c>
      <c r="B25" s="15" t="s">
        <v>38</v>
      </c>
      <c r="C25" s="7">
        <f>C26+C27+C28</f>
        <v>1520.6</v>
      </c>
    </row>
    <row r="26" spans="1:3" ht="64.5" customHeight="1">
      <c r="A26" s="14" t="s">
        <v>37</v>
      </c>
      <c r="B26" s="13" t="s">
        <v>39</v>
      </c>
      <c r="C26" s="9">
        <v>820.6</v>
      </c>
    </row>
    <row r="27" spans="1:3" ht="12.75" customHeight="1" hidden="1">
      <c r="A27" s="14" t="s">
        <v>40</v>
      </c>
      <c r="B27" s="13" t="s">
        <v>41</v>
      </c>
      <c r="C27" s="9"/>
    </row>
    <row r="28" spans="1:3" ht="64.5" customHeight="1">
      <c r="A28" s="14" t="s">
        <v>42</v>
      </c>
      <c r="B28" s="13" t="s">
        <v>43</v>
      </c>
      <c r="C28" s="9">
        <v>700</v>
      </c>
    </row>
    <row r="29" spans="1:3" ht="30.75" customHeight="1">
      <c r="A29" s="4" t="s">
        <v>44</v>
      </c>
      <c r="B29" s="8" t="s">
        <v>45</v>
      </c>
      <c r="C29" s="7">
        <f>SUM(C30)</f>
        <v>200</v>
      </c>
    </row>
    <row r="30" spans="1:3" ht="61.5" customHeight="1">
      <c r="A30" s="4" t="s">
        <v>46</v>
      </c>
      <c r="B30" s="16" t="s">
        <v>47</v>
      </c>
      <c r="C30" s="9">
        <v>200</v>
      </c>
    </row>
    <row r="31" spans="1:3" ht="18" customHeight="1">
      <c r="A31" s="4" t="s">
        <v>48</v>
      </c>
      <c r="B31" s="4" t="s">
        <v>49</v>
      </c>
      <c r="C31" s="7">
        <f>C33</f>
        <v>0</v>
      </c>
    </row>
    <row r="32" spans="1:3" ht="12.75" customHeight="1" hidden="1">
      <c r="A32" s="4" t="s">
        <v>50</v>
      </c>
      <c r="B32" s="17" t="s">
        <v>51</v>
      </c>
      <c r="C32" s="7">
        <f>C33+C34+C35</f>
        <v>0</v>
      </c>
    </row>
    <row r="33" spans="1:3" ht="12.75" customHeight="1" hidden="1">
      <c r="A33" s="4" t="s">
        <v>52</v>
      </c>
      <c r="B33" s="16" t="s">
        <v>53</v>
      </c>
      <c r="C33" s="9"/>
    </row>
    <row r="34" spans="1:3" ht="12.75" customHeight="1" hidden="1">
      <c r="A34" s="4" t="s">
        <v>54</v>
      </c>
      <c r="B34" s="16" t="s">
        <v>55</v>
      </c>
      <c r="C34" s="9"/>
    </row>
    <row r="35" spans="1:3" ht="12.75" customHeight="1" hidden="1">
      <c r="A35" s="4" t="s">
        <v>56</v>
      </c>
      <c r="B35" s="16" t="s">
        <v>57</v>
      </c>
      <c r="C35" s="9"/>
    </row>
    <row r="36" spans="1:3" ht="15.75">
      <c r="A36" s="17" t="s">
        <v>58</v>
      </c>
      <c r="B36" s="17" t="s">
        <v>59</v>
      </c>
      <c r="C36" s="7">
        <f>C37</f>
        <v>6765.9</v>
      </c>
    </row>
    <row r="37" spans="1:3" ht="33" customHeight="1">
      <c r="A37" s="4" t="s">
        <v>60</v>
      </c>
      <c r="B37" s="18" t="s">
        <v>61</v>
      </c>
      <c r="C37" s="19">
        <f>C38+C41+C43+C45</f>
        <v>6765.9</v>
      </c>
    </row>
    <row r="38" spans="1:3" ht="29.25">
      <c r="A38" s="17" t="s">
        <v>62</v>
      </c>
      <c r="B38" s="18" t="s">
        <v>63</v>
      </c>
      <c r="C38" s="7">
        <f>C39+C40</f>
        <v>2868.8999999999996</v>
      </c>
    </row>
    <row r="39" spans="1:4" ht="26.25" customHeight="1">
      <c r="A39" s="4" t="s">
        <v>64</v>
      </c>
      <c r="B39" s="16" t="s">
        <v>65</v>
      </c>
      <c r="C39" s="22">
        <v>1843.1</v>
      </c>
      <c r="D39">
        <v>154.5</v>
      </c>
    </row>
    <row r="40" spans="1:3" ht="27.75" customHeight="1">
      <c r="A40" s="4" t="s">
        <v>64</v>
      </c>
      <c r="B40" s="16" t="s">
        <v>66</v>
      </c>
      <c r="C40" s="22">
        <v>1025.8</v>
      </c>
    </row>
    <row r="41" spans="1:3" ht="29.25" hidden="1">
      <c r="A41" s="17" t="s">
        <v>67</v>
      </c>
      <c r="B41" s="18" t="s">
        <v>68</v>
      </c>
      <c r="C41" s="7">
        <f>C42</f>
        <v>0</v>
      </c>
    </row>
    <row r="42" spans="1:3" ht="15.75" hidden="1">
      <c r="A42" s="4" t="s">
        <v>69</v>
      </c>
      <c r="B42" s="16" t="s">
        <v>70</v>
      </c>
      <c r="C42" s="9"/>
    </row>
    <row r="43" spans="1:3" ht="29.25">
      <c r="A43" s="17" t="s">
        <v>71</v>
      </c>
      <c r="B43" s="18" t="s">
        <v>72</v>
      </c>
      <c r="C43" s="7">
        <f>C44</f>
        <v>0</v>
      </c>
    </row>
    <row r="44" spans="1:3" ht="43.5" customHeight="1">
      <c r="A44" s="4" t="s">
        <v>73</v>
      </c>
      <c r="B44" s="16" t="s">
        <v>74</v>
      </c>
      <c r="C44" s="23"/>
    </row>
    <row r="45" spans="1:3" ht="15.75">
      <c r="A45" s="17" t="s">
        <v>75</v>
      </c>
      <c r="B45" s="18" t="s">
        <v>76</v>
      </c>
      <c r="C45" s="7">
        <f>C46+C47</f>
        <v>3897</v>
      </c>
    </row>
    <row r="46" spans="1:3" ht="72.75" customHeight="1">
      <c r="A46" s="4" t="s">
        <v>77</v>
      </c>
      <c r="B46" s="16" t="s">
        <v>78</v>
      </c>
      <c r="C46" s="9">
        <v>9.8</v>
      </c>
    </row>
    <row r="47" spans="1:3" ht="33.75" customHeight="1">
      <c r="A47" s="4" t="s">
        <v>80</v>
      </c>
      <c r="B47" s="16" t="s">
        <v>81</v>
      </c>
      <c r="C47" s="9">
        <v>3887.2</v>
      </c>
    </row>
    <row r="48" spans="1:3" ht="33.75" customHeight="1">
      <c r="A48" s="41" t="s">
        <v>79</v>
      </c>
      <c r="B48" s="41"/>
      <c r="C48" s="7">
        <f>C11+C13+C17+C20+C24+C29+C31+C36</f>
        <v>25283.199999999997</v>
      </c>
    </row>
  </sheetData>
  <sheetProtection/>
  <mergeCells count="5">
    <mergeCell ref="A5:C5"/>
    <mergeCell ref="A6:A7"/>
    <mergeCell ref="B6:B7"/>
    <mergeCell ref="C6:C7"/>
    <mergeCell ref="A48:B48"/>
  </mergeCells>
  <printOptions/>
  <pageMargins left="0.7875" right="0.15763888888888888" top="0.19652777777777777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0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23.7109375" style="0" bestFit="1" customWidth="1"/>
    <col min="2" max="2" width="49.8515625" style="0" customWidth="1"/>
    <col min="3" max="3" width="14.421875" style="0" customWidth="1"/>
  </cols>
  <sheetData>
    <row r="1" ht="12.75">
      <c r="C1" s="1" t="s">
        <v>0</v>
      </c>
    </row>
    <row r="2" ht="12.75">
      <c r="C2" s="2" t="s">
        <v>87</v>
      </c>
    </row>
    <row r="3" ht="12.75">
      <c r="C3" s="2" t="s">
        <v>2</v>
      </c>
    </row>
    <row r="4" ht="12.75">
      <c r="C4" s="2" t="s">
        <v>88</v>
      </c>
    </row>
    <row r="5" spans="1:3" ht="28.5" customHeight="1">
      <c r="A5" s="42" t="s">
        <v>86</v>
      </c>
      <c r="B5" s="42"/>
      <c r="C5" s="42"/>
    </row>
    <row r="6" spans="1:3" ht="12.75" customHeight="1">
      <c r="A6" s="39" t="s">
        <v>5</v>
      </c>
      <c r="B6" s="40" t="s">
        <v>6</v>
      </c>
      <c r="C6" s="39" t="s">
        <v>7</v>
      </c>
    </row>
    <row r="7" spans="1:3" ht="24" customHeight="1">
      <c r="A7" s="39"/>
      <c r="B7" s="40"/>
      <c r="C7" s="39"/>
    </row>
    <row r="8" spans="1:3" ht="12.75">
      <c r="A8" s="3">
        <v>1</v>
      </c>
      <c r="B8" s="3">
        <v>2</v>
      </c>
      <c r="C8" s="3">
        <v>3</v>
      </c>
    </row>
    <row r="9" spans="1:3" ht="15.75">
      <c r="A9" s="24"/>
      <c r="B9" s="25" t="s">
        <v>8</v>
      </c>
      <c r="C9" s="26">
        <f>C11+C13+C17+C20+C25+C30+C32</f>
        <v>15859.3</v>
      </c>
    </row>
    <row r="10" spans="1:3" ht="15.75">
      <c r="A10" s="24"/>
      <c r="B10" s="25" t="s">
        <v>9</v>
      </c>
      <c r="C10" s="26">
        <f>C11+C13+C17</f>
        <v>11959.3</v>
      </c>
    </row>
    <row r="11" spans="1:3" ht="15.75">
      <c r="A11" s="24" t="s">
        <v>10</v>
      </c>
      <c r="B11" s="24" t="s">
        <v>11</v>
      </c>
      <c r="C11" s="27">
        <f>C12</f>
        <v>7727.3</v>
      </c>
    </row>
    <row r="12" spans="1:3" ht="15.75">
      <c r="A12" s="24" t="s">
        <v>12</v>
      </c>
      <c r="B12" s="11" t="s">
        <v>13</v>
      </c>
      <c r="C12" s="28">
        <v>7727.3</v>
      </c>
    </row>
    <row r="13" spans="1:3" ht="15.75">
      <c r="A13" s="24" t="s">
        <v>14</v>
      </c>
      <c r="B13" s="24" t="s">
        <v>15</v>
      </c>
      <c r="C13" s="27">
        <f>C14+C15+C16</f>
        <v>4232</v>
      </c>
    </row>
    <row r="14" spans="1:3" ht="15.75">
      <c r="A14" s="24" t="s">
        <v>16</v>
      </c>
      <c r="B14" s="24" t="s">
        <v>17</v>
      </c>
      <c r="C14" s="28">
        <v>26.2</v>
      </c>
    </row>
    <row r="15" spans="1:3" ht="15.75">
      <c r="A15" s="24" t="s">
        <v>18</v>
      </c>
      <c r="B15" s="24" t="s">
        <v>19</v>
      </c>
      <c r="C15" s="28">
        <v>2805.8</v>
      </c>
    </row>
    <row r="16" spans="1:3" ht="15.75">
      <c r="A16" s="24" t="s">
        <v>20</v>
      </c>
      <c r="B16" s="24" t="s">
        <v>21</v>
      </c>
      <c r="C16" s="28">
        <v>1400</v>
      </c>
    </row>
    <row r="17" spans="1:3" ht="2.25" customHeight="1" hidden="1">
      <c r="A17" s="24" t="s">
        <v>22</v>
      </c>
      <c r="B17" s="11" t="s">
        <v>23</v>
      </c>
      <c r="C17" s="27">
        <f>C18</f>
        <v>0</v>
      </c>
    </row>
    <row r="18" spans="1:3" ht="108" customHeight="1" hidden="1">
      <c r="A18" s="29" t="s">
        <v>24</v>
      </c>
      <c r="B18" s="11" t="s">
        <v>25</v>
      </c>
      <c r="C18" s="28">
        <v>0</v>
      </c>
    </row>
    <row r="19" spans="1:3" ht="15.75">
      <c r="A19" s="29"/>
      <c r="B19" s="25" t="s">
        <v>26</v>
      </c>
      <c r="C19" s="27">
        <f>C20+C25+C30</f>
        <v>3900</v>
      </c>
    </row>
    <row r="20" spans="1:3" ht="59.25" customHeight="1">
      <c r="A20" s="24" t="s">
        <v>27</v>
      </c>
      <c r="B20" s="11" t="s">
        <v>28</v>
      </c>
      <c r="C20" s="27">
        <f>C21+C22+C23+C24</f>
        <v>2700</v>
      </c>
    </row>
    <row r="21" spans="1:3" ht="90" customHeight="1">
      <c r="A21" s="12" t="s">
        <v>29</v>
      </c>
      <c r="B21" s="12" t="s">
        <v>30</v>
      </c>
      <c r="C21" s="28">
        <v>1000</v>
      </c>
    </row>
    <row r="22" spans="1:3" ht="72.75" customHeight="1">
      <c r="A22" s="12" t="s">
        <v>31</v>
      </c>
      <c r="B22" s="12" t="s">
        <v>32</v>
      </c>
      <c r="C22" s="28">
        <v>1200</v>
      </c>
    </row>
    <row r="23" spans="1:3" ht="60" hidden="1">
      <c r="A23" s="14" t="s">
        <v>82</v>
      </c>
      <c r="B23" s="12" t="s">
        <v>34</v>
      </c>
      <c r="C23" s="28">
        <v>0</v>
      </c>
    </row>
    <row r="24" spans="1:3" ht="30">
      <c r="A24" s="14" t="s">
        <v>82</v>
      </c>
      <c r="B24" s="12" t="s">
        <v>83</v>
      </c>
      <c r="C24" s="28">
        <v>500</v>
      </c>
    </row>
    <row r="25" spans="1:3" ht="28.5" customHeight="1">
      <c r="A25" s="14" t="s">
        <v>35</v>
      </c>
      <c r="B25" s="12" t="s">
        <v>36</v>
      </c>
      <c r="C25" s="27">
        <f>C26</f>
        <v>700</v>
      </c>
    </row>
    <row r="26" spans="1:3" ht="56.25" customHeight="1">
      <c r="A26" s="14" t="s">
        <v>37</v>
      </c>
      <c r="B26" s="30" t="s">
        <v>38</v>
      </c>
      <c r="C26" s="27">
        <f>C27+C28+C29</f>
        <v>700</v>
      </c>
    </row>
    <row r="27" spans="1:3" ht="0.75" customHeight="1" hidden="1">
      <c r="A27" s="14" t="s">
        <v>37</v>
      </c>
      <c r="B27" s="12" t="s">
        <v>84</v>
      </c>
      <c r="C27" s="28"/>
    </row>
    <row r="28" spans="1:3" ht="60.75" customHeight="1" hidden="1">
      <c r="A28" s="14" t="s">
        <v>40</v>
      </c>
      <c r="B28" s="12" t="s">
        <v>41</v>
      </c>
      <c r="C28" s="28"/>
    </row>
    <row r="29" spans="1:3" ht="62.25" customHeight="1">
      <c r="A29" s="14" t="s">
        <v>42</v>
      </c>
      <c r="B29" s="37" t="s">
        <v>43</v>
      </c>
      <c r="C29" s="28">
        <v>700</v>
      </c>
    </row>
    <row r="30" spans="1:3" ht="29.25" customHeight="1">
      <c r="A30" s="24" t="s">
        <v>44</v>
      </c>
      <c r="B30" s="11" t="s">
        <v>45</v>
      </c>
      <c r="C30" s="27">
        <f>SUM(C31)</f>
        <v>500</v>
      </c>
    </row>
    <row r="31" spans="1:3" ht="60">
      <c r="A31" s="24" t="s">
        <v>46</v>
      </c>
      <c r="B31" s="12" t="s">
        <v>47</v>
      </c>
      <c r="C31" s="28">
        <v>500</v>
      </c>
    </row>
    <row r="32" spans="1:3" ht="0.75" customHeight="1">
      <c r="A32" s="24" t="s">
        <v>48</v>
      </c>
      <c r="B32" s="24" t="s">
        <v>49</v>
      </c>
      <c r="C32" s="27">
        <f>C33</f>
        <v>0</v>
      </c>
    </row>
    <row r="33" spans="1:3" ht="15.75" hidden="1">
      <c r="A33" s="24" t="s">
        <v>50</v>
      </c>
      <c r="B33" s="31" t="s">
        <v>51</v>
      </c>
      <c r="C33" s="27">
        <f>C34+C35+C36</f>
        <v>0</v>
      </c>
    </row>
    <row r="34" spans="1:3" ht="30" hidden="1">
      <c r="A34" s="24" t="s">
        <v>52</v>
      </c>
      <c r="B34" s="12" t="s">
        <v>53</v>
      </c>
      <c r="C34" s="28"/>
    </row>
    <row r="35" spans="1:3" ht="16.5" customHeight="1" hidden="1">
      <c r="A35" s="24" t="s">
        <v>54</v>
      </c>
      <c r="B35" s="12" t="s">
        <v>85</v>
      </c>
      <c r="C35" s="36"/>
    </row>
    <row r="36" spans="1:3" ht="15.75" customHeight="1" hidden="1">
      <c r="A36" s="24" t="s">
        <v>56</v>
      </c>
      <c r="B36" s="12" t="s">
        <v>85</v>
      </c>
      <c r="C36" s="36">
        <v>0</v>
      </c>
    </row>
    <row r="37" spans="1:3" ht="15.75">
      <c r="A37" s="24" t="s">
        <v>58</v>
      </c>
      <c r="B37" s="31" t="s">
        <v>59</v>
      </c>
      <c r="C37" s="27">
        <f>C38</f>
        <v>5678.1</v>
      </c>
    </row>
    <row r="38" spans="1:3" ht="42.75">
      <c r="A38" s="24" t="s">
        <v>60</v>
      </c>
      <c r="B38" s="30" t="s">
        <v>61</v>
      </c>
      <c r="C38" s="32">
        <f>C39+C42+C44+C46</f>
        <v>5678.1</v>
      </c>
    </row>
    <row r="39" spans="1:3" ht="30.75" customHeight="1">
      <c r="A39" s="24" t="s">
        <v>62</v>
      </c>
      <c r="B39" s="30" t="s">
        <v>63</v>
      </c>
      <c r="C39" s="27">
        <f>C40+C41</f>
        <v>5664.400000000001</v>
      </c>
    </row>
    <row r="40" spans="1:3" ht="30.75" customHeight="1">
      <c r="A40" s="24" t="s">
        <v>64</v>
      </c>
      <c r="B40" s="12" t="s">
        <v>65</v>
      </c>
      <c r="C40" s="33">
        <v>4543.6</v>
      </c>
    </row>
    <row r="41" spans="1:3" ht="27.75" customHeight="1">
      <c r="A41" s="24" t="s">
        <v>64</v>
      </c>
      <c r="B41" s="12" t="s">
        <v>66</v>
      </c>
      <c r="C41" s="33">
        <v>1120.8</v>
      </c>
    </row>
    <row r="42" spans="1:3" ht="27" customHeight="1">
      <c r="A42" s="31" t="s">
        <v>67</v>
      </c>
      <c r="B42" s="30" t="s">
        <v>68</v>
      </c>
      <c r="C42" s="27">
        <f>C43</f>
        <v>0</v>
      </c>
    </row>
    <row r="43" spans="1:3" ht="19.5" customHeight="1">
      <c r="A43" s="24" t="s">
        <v>69</v>
      </c>
      <c r="B43" s="12" t="s">
        <v>70</v>
      </c>
      <c r="C43" s="28"/>
    </row>
    <row r="44" spans="1:3" ht="30" customHeight="1">
      <c r="A44" s="24" t="s">
        <v>71</v>
      </c>
      <c r="B44" s="30" t="s">
        <v>72</v>
      </c>
      <c r="C44" s="27">
        <f>C45</f>
        <v>0</v>
      </c>
    </row>
    <row r="45" spans="1:3" ht="46.5" customHeight="1">
      <c r="A45" s="24" t="s">
        <v>73</v>
      </c>
      <c r="B45" s="12" t="s">
        <v>74</v>
      </c>
      <c r="C45" s="34"/>
    </row>
    <row r="46" spans="1:3" ht="19.5" customHeight="1">
      <c r="A46" s="24" t="s">
        <v>75</v>
      </c>
      <c r="B46" s="30" t="s">
        <v>76</v>
      </c>
      <c r="C46" s="27">
        <f>C47+C48</f>
        <v>13.7</v>
      </c>
    </row>
    <row r="47" spans="1:3" ht="76.5" customHeight="1">
      <c r="A47" s="24" t="s">
        <v>77</v>
      </c>
      <c r="B47" s="12" t="s">
        <v>78</v>
      </c>
      <c r="C47" s="28">
        <v>13.7</v>
      </c>
    </row>
    <row r="48" spans="1:3" ht="30" hidden="1">
      <c r="A48" s="24" t="s">
        <v>80</v>
      </c>
      <c r="B48" s="12" t="s">
        <v>81</v>
      </c>
      <c r="C48" s="28">
        <v>0</v>
      </c>
    </row>
    <row r="49" spans="1:3" ht="15.75">
      <c r="A49" s="43" t="s">
        <v>79</v>
      </c>
      <c r="B49" s="43"/>
      <c r="C49" s="27">
        <f>C11+C13+C17+C20+C25+C30+C32+C37</f>
        <v>21537.4</v>
      </c>
    </row>
    <row r="50" spans="1:3" ht="12.75">
      <c r="A50" s="35"/>
      <c r="B50" s="35"/>
      <c r="C50" s="35"/>
    </row>
  </sheetData>
  <sheetProtection/>
  <mergeCells count="5">
    <mergeCell ref="A5:C5"/>
    <mergeCell ref="A6:A7"/>
    <mergeCell ref="B6:B7"/>
    <mergeCell ref="C6:C7"/>
    <mergeCell ref="A49:B4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Comp6</cp:lastModifiedBy>
  <cp:lastPrinted>2010-12-03T12:33:07Z</cp:lastPrinted>
  <dcterms:modified xsi:type="dcterms:W3CDTF">2010-12-08T08:38:33Z</dcterms:modified>
  <cp:category/>
  <cp:version/>
  <cp:contentType/>
  <cp:contentStatus/>
</cp:coreProperties>
</file>