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1"/>
  </bookViews>
  <sheets>
    <sheet name="Приложение 6_1" sheetId="1" r:id="rId1"/>
    <sheet name="Приложение 7" sheetId="2" r:id="rId2"/>
  </sheets>
  <definedNames/>
  <calcPr fullCalcOnLoad="1"/>
</workbook>
</file>

<file path=xl/sharedStrings.xml><?xml version="1.0" encoding="utf-8"?>
<sst xmlns="http://schemas.openxmlformats.org/spreadsheetml/2006/main" count="1249" uniqueCount="212">
  <si>
    <t>068</t>
  </si>
  <si>
    <t>10</t>
  </si>
  <si>
    <t>017</t>
  </si>
  <si>
    <t>Итого расходов:</t>
  </si>
  <si>
    <t>1.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</si>
  <si>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</si>
  <si>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</si>
  <si>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</si>
  <si>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</si>
  <si>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</si>
  <si>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</si>
  <si>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</si>
  <si>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</si>
  <si>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</si>
  <si>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</si>
  <si>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</si>
  <si>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</si>
  <si>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</si>
  <si>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</si>
  <si>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</si>
  <si>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</si>
  <si>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</si>
  <si>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</si>
  <si>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</si>
  <si>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</si>
  <si>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</si>
  <si>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</si>
  <si>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</si>
  <si>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</si>
  <si>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</si>
  <si>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</si>
  <si>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</si>
  <si>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</si>
  <si>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</si>
  <si>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</si>
  <si>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</si>
  <si>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</si>
  <si>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</si>
  <si>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</si>
  <si>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</si>
  <si>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</si>
  <si>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</si>
  <si>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</si>
  <si>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</si>
  <si>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</si>
  <si>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</si>
  <si>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</si>
  <si>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</si>
  <si>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</si>
  <si>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</si>
  <si>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</si>
  <si>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</si>
  <si>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</si>
  <si>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</si>
  <si>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</si>
  <si>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</si>
  <si>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</si>
  <si>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</si>
  <si>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</si>
  <si>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</si>
  <si>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</si>
  <si>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</si>
  <si>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</si>
  <si>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001 00 00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</si>
  <si>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</si>
  <si>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</si>
  <si>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</si>
  <si>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</si>
  <si>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</si>
  <si>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</si>
  <si>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</si>
  <si>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безопасность и правоохранительная деятельность</t>
  </si>
  <si>
    <t>Бюджетные инвестиции</t>
  </si>
  <si>
    <t>Функционирование органов в сфере национальной безопасности, правоохранительной деятельности и обороны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</si>
  <si>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</si>
  <si>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</si>
  <si>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</si>
  <si>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</si>
  <si>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</si>
  <si>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</si>
  <si>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</si>
  <si>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</si>
  <si>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 экономика</t>
  </si>
  <si>
    <t>Субсидии юридическим лицам</t>
  </si>
  <si>
    <t>Связь и информатика</t>
  </si>
  <si>
    <t>Другие вопросы в области национальной экономики</t>
  </si>
  <si>
    <t>102 01 02</t>
  </si>
  <si>
    <t>Мероприятия в области строительства, архитектуры и градостроительства</t>
  </si>
  <si>
    <t>338 00 00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</si>
  <si>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</si>
  <si>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</si>
  <si>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</si>
  <si>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</si>
  <si>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</si>
  <si>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</si>
  <si>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</si>
  <si>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</si>
  <si>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</si>
  <si>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</si>
  <si>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</si>
  <si>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</si>
  <si>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</si>
  <si>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</si>
  <si>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</si>
  <si>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</si>
  <si>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</si>
  <si>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</si>
  <si>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</si>
  <si>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</si>
  <si>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</si>
  <si>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Культура, кинематография и средства массовой информации</t>
  </si>
  <si>
    <t xml:space="preserve">Культура </t>
  </si>
  <si>
    <t>Библиотеки</t>
  </si>
  <si>
    <t>442 99 00</t>
  </si>
  <si>
    <t>450 00 00</t>
  </si>
  <si>
    <t>450 85 00</t>
  </si>
  <si>
    <t>Здравоохранение, физическая культура и спорт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</si>
  <si>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</si>
  <si>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</si>
  <si>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</si>
  <si>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</si>
  <si>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</si>
  <si>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</si>
  <si>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Мероприятия в области социальной политики</t>
  </si>
  <si>
    <t>Другие вопросы в области социальной политики</t>
  </si>
  <si>
    <t>Межбюджетные трансферты</t>
  </si>
  <si>
    <t>к Решению Совета депутатов</t>
  </si>
  <si>
    <t>Приложение   7</t>
  </si>
  <si>
    <t>МО Войсковицкое сельское поселение</t>
  </si>
  <si>
    <t xml:space="preserve">Ведомственная  структура  расходов бюджета МО Войсковицкое сельское поселение  на 2008 год </t>
  </si>
  <si>
    <t>Глава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</si>
  <si>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</si>
  <si>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</si>
  <si>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</si>
  <si>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001 36 00</t>
  </si>
  <si>
    <t>Выполнение функций  органами местного самоуправления</t>
  </si>
  <si>
    <t>2</t>
  </si>
  <si>
    <t>3</t>
  </si>
  <si>
    <t>Обеспечение пожарной безопасности</t>
  </si>
  <si>
    <t>4</t>
  </si>
  <si>
    <t>Топливно-энергетический комплекс</t>
  </si>
  <si>
    <t>Вопросы топливно-энергетического комплекса</t>
  </si>
  <si>
    <t>248 00 00</t>
  </si>
  <si>
    <t>Мероприятия в топливн-энергетической области</t>
  </si>
  <si>
    <t>5</t>
  </si>
  <si>
    <t>ВУС</t>
  </si>
  <si>
    <t>Коммунальное хозяйство</t>
  </si>
  <si>
    <t>Мероприятия в области коммунального хозяйства</t>
  </si>
  <si>
    <t>351 05 00</t>
  </si>
  <si>
    <t>Поддержка коммунального хозяйства</t>
  </si>
  <si>
    <t>351 00 00</t>
  </si>
  <si>
    <t>Градостр_во</t>
  </si>
  <si>
    <t>7</t>
  </si>
  <si>
    <t>Молод полит</t>
  </si>
  <si>
    <t>Труд подр</t>
  </si>
  <si>
    <t>8</t>
  </si>
  <si>
    <t>Дворцы и дома культуры, другие учреждения культуры и средств массовой информации</t>
  </si>
  <si>
    <t>440 99 00</t>
  </si>
  <si>
    <t>440 00 00</t>
  </si>
  <si>
    <t>ДК</t>
  </si>
  <si>
    <t>Библ</t>
  </si>
  <si>
    <t>9</t>
  </si>
  <si>
    <t>Спорт мер_я</t>
  </si>
  <si>
    <t>Спорт Клуб</t>
  </si>
  <si>
    <t>6</t>
  </si>
  <si>
    <t>Мероприятия по гражданской обороне</t>
  </si>
  <si>
    <t>219 00 00</t>
  </si>
  <si>
    <t>Подготовка населения и организаций  к действию в чрезвычайной ситуации в мирное и военное время</t>
  </si>
  <si>
    <t>219 01 00</t>
  </si>
  <si>
    <t>ГО</t>
  </si>
  <si>
    <t>247 00 00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</si>
  <si>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</si>
  <si>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247 99 00</t>
  </si>
  <si>
    <t>Выполнение функций  бюджетными учреждениями</t>
  </si>
  <si>
    <t>248 01 00</t>
  </si>
  <si>
    <t>Найм+Кап Ремоет Жилья</t>
  </si>
  <si>
    <t>Уличное освещение</t>
  </si>
  <si>
    <t>600 01 00</t>
  </si>
  <si>
    <t>Сод_е дорог</t>
  </si>
  <si>
    <t>Озеленение</t>
  </si>
  <si>
    <t>600 03 00</t>
  </si>
  <si>
    <t>Организация и содержание мест захоронения</t>
  </si>
  <si>
    <t>600 04 00</t>
  </si>
  <si>
    <t>Содержание кладбищ</t>
  </si>
  <si>
    <t>Прочие мероприятия по благоустройству городских округов и поселений</t>
  </si>
  <si>
    <t>600 05 00</t>
  </si>
  <si>
    <t>Государственная  поддержка в сфере культуры, кинематографии и средств массовой информации</t>
  </si>
  <si>
    <t>Мероприятия в сфере культуры, кинематографии и средств массой информации</t>
  </si>
  <si>
    <t>Общег волросы</t>
  </si>
  <si>
    <t>ЧС техног характера</t>
  </si>
  <si>
    <t xml:space="preserve">Пожарная безопасн </t>
  </si>
  <si>
    <t>Компенс Райтопу</t>
  </si>
  <si>
    <t>Информа-тика</t>
  </si>
  <si>
    <t>Уличн освещ</t>
  </si>
  <si>
    <t>Прочие расх по благоустройству</t>
  </si>
  <si>
    <t>Празники,</t>
  </si>
  <si>
    <t>Захорон безродн</t>
  </si>
  <si>
    <t>Теплосн</t>
  </si>
  <si>
    <t>1</t>
  </si>
  <si>
    <t>Администрация Войсковицкого сельского поселения</t>
  </si>
  <si>
    <t>Муниципальное учреждение культуры "Войсковицкий центр культуры и спорта"</t>
  </si>
  <si>
    <t>Праздники,</t>
  </si>
  <si>
    <t>ВСЕГО по МО Войсковицкое сельское поселение</t>
  </si>
  <si>
    <t>Теплоснабжение</t>
  </si>
  <si>
    <t>Депутаты</t>
  </si>
  <si>
    <t>Админ</t>
  </si>
  <si>
    <t>Адмистр</t>
  </si>
  <si>
    <t>Осущесвление первичного воинского учета  на территориях, где отсутствуют военные комиссариаты</t>
  </si>
  <si>
    <t>Приложение   6.1</t>
  </si>
  <si>
    <t>от 20.12.2007 г. №151</t>
  </si>
  <si>
    <t>от 20.12 2007 года № 151</t>
  </si>
  <si>
    <t xml:space="preserve">Распределение бюджетных ассигнований по разделам и подразделам, целевым статьям , видам расхода классификации расходов бюджета МО Войсковицкое сельское поселение                   на 2008 год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</si>
</sst>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3" fontId="5" fillId="0" borderId="3" xfId="19" applyFont="1" applyBorder="1" applyAlignment="1" applyProtection="1">
      <alignment horizontal="center" vertical="center" wrapText="1"/>
      <protection locked="0"/>
    </xf>
    <xf numFmtId="49" fontId="0" fillId="3" borderId="0" xfId="0" applyNumberFormat="1" applyFill="1" applyAlignment="1" applyProtection="1">
      <alignment vertical="center" wrapText="1"/>
      <protection locked="0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43" fontId="5" fillId="0" borderId="8" xfId="19" applyFont="1" applyBorder="1" applyAlignment="1" applyProtection="1">
      <alignment horizontal="center" vertical="center" wrapText="1"/>
      <protection locked="0"/>
    </xf>
    <xf numFmtId="43" fontId="2" fillId="0" borderId="8" xfId="19" applyFont="1" applyBorder="1" applyAlignment="1" applyProtection="1">
      <alignment horizontal="center" vertical="center" wrapText="1"/>
      <protection locked="0"/>
    </xf>
    <xf numFmtId="43" fontId="2" fillId="3" borderId="8" xfId="19" applyFont="1" applyFill="1" applyBorder="1" applyAlignment="1" applyProtection="1">
      <alignment horizontal="center" vertical="center" wrapText="1"/>
      <protection locked="0"/>
    </xf>
    <xf numFmtId="43" fontId="2" fillId="0" borderId="8" xfId="19" applyFont="1" applyFill="1" applyBorder="1" applyAlignment="1" applyProtection="1">
      <alignment horizontal="center" vertical="center" wrapText="1"/>
      <protection locked="0"/>
    </xf>
    <xf numFmtId="43" fontId="5" fillId="0" borderId="9" xfId="19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3" fontId="5" fillId="0" borderId="12" xfId="19" applyFont="1" applyBorder="1" applyAlignment="1" applyProtection="1">
      <alignment horizontal="center" vertical="center" wrapText="1"/>
      <protection locked="0"/>
    </xf>
    <xf numFmtId="168" fontId="5" fillId="0" borderId="13" xfId="0" applyNumberFormat="1" applyFont="1" applyBorder="1" applyAlignment="1" applyProtection="1">
      <alignment horizontal="center" vertical="center" wrapText="1"/>
      <protection locked="0"/>
    </xf>
    <xf numFmtId="168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>
      <alignment vertical="center" wrapText="1"/>
    </xf>
    <xf numFmtId="49" fontId="2" fillId="3" borderId="16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vertical="center" wrapText="1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168" fontId="10" fillId="0" borderId="0" xfId="0" applyNumberFormat="1" applyFont="1" applyFill="1" applyBorder="1" applyAlignment="1">
      <alignment/>
    </xf>
    <xf numFmtId="43" fontId="5" fillId="0" borderId="18" xfId="19" applyFont="1" applyBorder="1" applyAlignment="1" applyProtection="1">
      <alignment horizontal="center" vertical="center" wrapText="1"/>
      <protection locked="0"/>
    </xf>
    <xf numFmtId="43" fontId="5" fillId="0" borderId="19" xfId="19" applyFont="1" applyBorder="1" applyAlignment="1" applyProtection="1">
      <alignment horizontal="center" vertical="center" wrapText="1"/>
      <protection locked="0"/>
    </xf>
    <xf numFmtId="43" fontId="2" fillId="0" borderId="19" xfId="19" applyFont="1" applyBorder="1" applyAlignment="1" applyProtection="1">
      <alignment horizontal="center" vertical="center" wrapText="1"/>
      <protection locked="0"/>
    </xf>
    <xf numFmtId="43" fontId="2" fillId="3" borderId="19" xfId="19" applyFont="1" applyFill="1" applyBorder="1" applyAlignment="1" applyProtection="1">
      <alignment horizontal="center" vertical="center" wrapText="1"/>
      <protection locked="0"/>
    </xf>
    <xf numFmtId="43" fontId="2" fillId="3" borderId="20" xfId="19" applyFont="1" applyFill="1" applyBorder="1" applyAlignment="1" applyProtection="1">
      <alignment horizontal="center" vertical="center" wrapText="1"/>
      <protection locked="0"/>
    </xf>
    <xf numFmtId="43" fontId="5" fillId="3" borderId="13" xfId="19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horizontal="center" vertical="center" wrapText="1"/>
    </xf>
    <xf numFmtId="49" fontId="5" fillId="3" borderId="24" xfId="0" applyNumberFormat="1" applyFont="1" applyFill="1" applyBorder="1" applyAlignment="1">
      <alignment horizontal="center" vertical="center" wrapText="1"/>
    </xf>
    <xf numFmtId="49" fontId="5" fillId="3" borderId="25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"/>
  <sheetViews>
    <sheetView workbookViewId="0" topLeftCell="A112">
      <selection activeCell="M127" sqref="M127"/>
    </sheetView>
  </sheetViews>
  <sheetFormatPr defaultColWidth="9.00390625" defaultRowHeight="12.75"/>
  <cols>
    <col min="1" max="1" width="4.00390625" style="6" customWidth="1"/>
    <col min="2" max="2" width="44.125" style="25" customWidth="1"/>
    <col min="3" max="3" width="9.00390625" style="26" hidden="1" customWidth="1"/>
    <col min="4" max="4" width="3.375" style="26" customWidth="1"/>
    <col min="5" max="5" width="3.875" style="26" customWidth="1"/>
    <col min="6" max="6" width="5.00390625" style="26" customWidth="1"/>
    <col min="7" max="8" width="4.75390625" style="26" customWidth="1"/>
    <col min="9" max="9" width="3.125" style="26" customWidth="1"/>
    <col min="10" max="10" width="2.875" style="26" customWidth="1"/>
    <col min="11" max="11" width="3.375" style="26" customWidth="1"/>
    <col min="12" max="12" width="3.875" style="26" customWidth="1"/>
    <col min="13" max="13" width="10.625" style="11" customWidth="1"/>
    <col min="14" max="14" width="13.25390625" style="6" customWidth="1"/>
    <col min="15" max="15" width="9.75390625" style="6" bestFit="1" customWidth="1"/>
    <col min="16" max="16" width="9.875" style="6" customWidth="1"/>
    <col min="17" max="16384" width="9.125" style="6" customWidth="1"/>
  </cols>
  <sheetData>
    <row r="1" spans="1:19" ht="15.75">
      <c r="A1" s="1"/>
      <c r="B1" s="17"/>
      <c r="C1" s="18"/>
      <c r="D1" s="18"/>
      <c r="E1" s="66" t="s">
        <v>208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6.5" customHeight="1">
      <c r="A2" s="1"/>
      <c r="B2" s="19"/>
      <c r="C2" s="20"/>
      <c r="D2" s="20"/>
      <c r="E2" s="67" t="s">
        <v>126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5">
      <c r="A3" s="75"/>
      <c r="B3" s="75"/>
      <c r="C3" s="76"/>
      <c r="D3" s="76"/>
      <c r="E3" s="67" t="s">
        <v>128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5">
      <c r="A4" s="2"/>
      <c r="B4" s="4"/>
      <c r="C4" s="3"/>
      <c r="D4" s="3"/>
      <c r="E4" s="67" t="s">
        <v>209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ht="1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30"/>
      <c r="O5" s="30"/>
      <c r="P5" s="30"/>
      <c r="Q5" s="30"/>
      <c r="R5" s="30"/>
      <c r="S5" s="30"/>
    </row>
    <row r="6" spans="1:19" ht="15">
      <c r="A6" s="78" t="s">
        <v>211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30"/>
      <c r="O6" s="30"/>
      <c r="P6" s="30"/>
      <c r="Q6" s="30"/>
      <c r="R6" s="30"/>
      <c r="S6" s="30"/>
    </row>
    <row r="7" spans="1:13" ht="15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43.5" customHeight="1" thickBo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45.75" customHeight="1" thickBot="1">
      <c r="A9" s="13" t="s">
        <v>8</v>
      </c>
      <c r="B9" s="21" t="s">
        <v>9</v>
      </c>
      <c r="C9" s="22"/>
      <c r="D9" s="74" t="s">
        <v>38</v>
      </c>
      <c r="E9" s="74"/>
      <c r="F9" s="74" t="s">
        <v>39</v>
      </c>
      <c r="G9" s="74"/>
      <c r="H9" s="74" t="s">
        <v>5</v>
      </c>
      <c r="I9" s="74"/>
      <c r="J9" s="74"/>
      <c r="K9" s="74" t="s">
        <v>6</v>
      </c>
      <c r="L9" s="74"/>
      <c r="M9" s="14" t="s">
        <v>7</v>
      </c>
    </row>
    <row r="10" spans="1:13" ht="15.75">
      <c r="A10" s="13" t="s">
        <v>4</v>
      </c>
      <c r="B10" s="21" t="s">
        <v>40</v>
      </c>
      <c r="C10" s="43"/>
      <c r="D10" s="74" t="s">
        <v>27</v>
      </c>
      <c r="E10" s="74"/>
      <c r="F10" s="74" t="s">
        <v>33</v>
      </c>
      <c r="G10" s="74"/>
      <c r="H10" s="74" t="s">
        <v>41</v>
      </c>
      <c r="I10" s="74"/>
      <c r="J10" s="74"/>
      <c r="K10" s="74" t="s">
        <v>36</v>
      </c>
      <c r="L10" s="74"/>
      <c r="M10" s="35">
        <f>M11+M17+M23+M27</f>
        <v>5573.82</v>
      </c>
    </row>
    <row r="11" spans="1:13" ht="51">
      <c r="A11" s="15"/>
      <c r="B11" s="9" t="s">
        <v>47</v>
      </c>
      <c r="C11" s="9"/>
      <c r="D11" s="69" t="s">
        <v>27</v>
      </c>
      <c r="E11" s="69"/>
      <c r="F11" s="69" t="s">
        <v>29</v>
      </c>
      <c r="G11" s="69"/>
      <c r="H11" s="69" t="s">
        <v>42</v>
      </c>
      <c r="I11" s="69"/>
      <c r="J11" s="69"/>
      <c r="K11" s="69" t="s">
        <v>43</v>
      </c>
      <c r="L11" s="69"/>
      <c r="M11" s="38">
        <f>M12</f>
        <v>329.9</v>
      </c>
    </row>
    <row r="12" spans="1:13" ht="51">
      <c r="A12" s="15"/>
      <c r="B12" s="7" t="s">
        <v>44</v>
      </c>
      <c r="C12" s="7"/>
      <c r="D12" s="69" t="s">
        <v>27</v>
      </c>
      <c r="E12" s="69"/>
      <c r="F12" s="69" t="s">
        <v>29</v>
      </c>
      <c r="G12" s="69"/>
      <c r="H12" s="71" t="s">
        <v>45</v>
      </c>
      <c r="I12" s="71"/>
      <c r="J12" s="71"/>
      <c r="K12" s="71" t="s">
        <v>43</v>
      </c>
      <c r="L12" s="71"/>
      <c r="M12" s="39">
        <f>M13+M15</f>
        <v>329.9</v>
      </c>
    </row>
    <row r="13" spans="1:13" ht="15.75" hidden="1">
      <c r="A13" s="15"/>
      <c r="B13" s="7" t="s">
        <v>48</v>
      </c>
      <c r="C13" s="7"/>
      <c r="D13" s="69" t="s">
        <v>27</v>
      </c>
      <c r="E13" s="69"/>
      <c r="F13" s="69" t="s">
        <v>29</v>
      </c>
      <c r="G13" s="69"/>
      <c r="H13" s="71" t="s">
        <v>49</v>
      </c>
      <c r="I13" s="71"/>
      <c r="J13" s="71"/>
      <c r="K13" s="71" t="s">
        <v>43</v>
      </c>
      <c r="L13" s="71"/>
      <c r="M13" s="39"/>
    </row>
    <row r="14" spans="1:13" ht="25.5" hidden="1">
      <c r="A14" s="15"/>
      <c r="B14" s="7" t="s">
        <v>46</v>
      </c>
      <c r="C14" s="7"/>
      <c r="D14" s="69" t="s">
        <v>27</v>
      </c>
      <c r="E14" s="69"/>
      <c r="F14" s="69" t="s">
        <v>29</v>
      </c>
      <c r="G14" s="69"/>
      <c r="H14" s="71" t="s">
        <v>49</v>
      </c>
      <c r="I14" s="71"/>
      <c r="J14" s="71"/>
      <c r="K14" s="71">
        <v>500</v>
      </c>
      <c r="L14" s="71"/>
      <c r="M14" s="39"/>
    </row>
    <row r="15" spans="1:13" ht="25.5">
      <c r="A15" s="15"/>
      <c r="B15" s="7" t="s">
        <v>50</v>
      </c>
      <c r="C15" s="7"/>
      <c r="D15" s="69" t="s">
        <v>27</v>
      </c>
      <c r="E15" s="69"/>
      <c r="F15" s="69" t="s">
        <v>29</v>
      </c>
      <c r="G15" s="69"/>
      <c r="H15" s="71" t="s">
        <v>51</v>
      </c>
      <c r="I15" s="71"/>
      <c r="J15" s="71"/>
      <c r="K15" s="71" t="s">
        <v>36</v>
      </c>
      <c r="L15" s="71"/>
      <c r="M15" s="39">
        <f>M16</f>
        <v>329.9</v>
      </c>
    </row>
    <row r="16" spans="1:13" ht="25.5">
      <c r="A16" s="15"/>
      <c r="B16" s="34" t="s">
        <v>46</v>
      </c>
      <c r="C16" s="34" t="s">
        <v>204</v>
      </c>
      <c r="D16" s="68" t="s">
        <v>27</v>
      </c>
      <c r="E16" s="68"/>
      <c r="F16" s="68" t="s">
        <v>29</v>
      </c>
      <c r="G16" s="68"/>
      <c r="H16" s="65" t="s">
        <v>51</v>
      </c>
      <c r="I16" s="65"/>
      <c r="J16" s="65"/>
      <c r="K16" s="65">
        <v>500</v>
      </c>
      <c r="L16" s="65"/>
      <c r="M16" s="40">
        <v>329.9</v>
      </c>
    </row>
    <row r="17" spans="1:13" ht="51">
      <c r="A17" s="15"/>
      <c r="B17" s="9" t="s">
        <v>52</v>
      </c>
      <c r="C17" s="9"/>
      <c r="D17" s="69" t="s">
        <v>27</v>
      </c>
      <c r="E17" s="69"/>
      <c r="F17" s="69" t="s">
        <v>30</v>
      </c>
      <c r="G17" s="69"/>
      <c r="H17" s="69" t="s">
        <v>53</v>
      </c>
      <c r="I17" s="69"/>
      <c r="J17" s="69"/>
      <c r="K17" s="69" t="s">
        <v>43</v>
      </c>
      <c r="L17" s="69"/>
      <c r="M17" s="38">
        <f>M18</f>
        <v>4671.92</v>
      </c>
    </row>
    <row r="18" spans="1:13" ht="51">
      <c r="A18" s="15"/>
      <c r="B18" s="7" t="s">
        <v>44</v>
      </c>
      <c r="C18" s="7"/>
      <c r="D18" s="69" t="s">
        <v>27</v>
      </c>
      <c r="E18" s="69"/>
      <c r="F18" s="69" t="s">
        <v>30</v>
      </c>
      <c r="G18" s="69"/>
      <c r="H18" s="71" t="s">
        <v>45</v>
      </c>
      <c r="I18" s="71"/>
      <c r="J18" s="71"/>
      <c r="K18" s="71" t="s">
        <v>36</v>
      </c>
      <c r="L18" s="71"/>
      <c r="M18" s="39">
        <f>M19+M21</f>
        <v>4671.92</v>
      </c>
    </row>
    <row r="19" spans="1:13" ht="15.75">
      <c r="A19" s="15"/>
      <c r="B19" s="7" t="s">
        <v>48</v>
      </c>
      <c r="C19" s="7"/>
      <c r="D19" s="69" t="s">
        <v>27</v>
      </c>
      <c r="E19" s="69"/>
      <c r="F19" s="69" t="s">
        <v>30</v>
      </c>
      <c r="G19" s="69"/>
      <c r="H19" s="71" t="s">
        <v>49</v>
      </c>
      <c r="I19" s="71"/>
      <c r="J19" s="71"/>
      <c r="K19" s="71" t="s">
        <v>36</v>
      </c>
      <c r="L19" s="71"/>
      <c r="M19" s="39">
        <f>M20</f>
        <v>3977.82</v>
      </c>
    </row>
    <row r="20" spans="1:13" ht="25.5">
      <c r="A20" s="15"/>
      <c r="B20" s="34" t="s">
        <v>46</v>
      </c>
      <c r="C20" s="34" t="s">
        <v>206</v>
      </c>
      <c r="D20" s="68" t="s">
        <v>27</v>
      </c>
      <c r="E20" s="68"/>
      <c r="F20" s="68" t="s">
        <v>30</v>
      </c>
      <c r="G20" s="68"/>
      <c r="H20" s="65" t="s">
        <v>49</v>
      </c>
      <c r="I20" s="65"/>
      <c r="J20" s="65"/>
      <c r="K20" s="65">
        <v>500</v>
      </c>
      <c r="L20" s="65"/>
      <c r="M20" s="40">
        <v>3977.82</v>
      </c>
    </row>
    <row r="21" spans="1:13" ht="38.25">
      <c r="A21" s="15"/>
      <c r="B21" s="7" t="s">
        <v>54</v>
      </c>
      <c r="C21" s="7"/>
      <c r="D21" s="69" t="s">
        <v>27</v>
      </c>
      <c r="E21" s="69"/>
      <c r="F21" s="69" t="s">
        <v>30</v>
      </c>
      <c r="G21" s="69"/>
      <c r="H21" s="71" t="s">
        <v>55</v>
      </c>
      <c r="I21" s="71"/>
      <c r="J21" s="71"/>
      <c r="K21" s="71" t="s">
        <v>36</v>
      </c>
      <c r="L21" s="71"/>
      <c r="M21" s="39">
        <f>M22</f>
        <v>694.1</v>
      </c>
    </row>
    <row r="22" spans="1:13" ht="25.5">
      <c r="A22" s="15"/>
      <c r="B22" s="34" t="s">
        <v>46</v>
      </c>
      <c r="C22" s="34" t="s">
        <v>130</v>
      </c>
      <c r="D22" s="68" t="s">
        <v>27</v>
      </c>
      <c r="E22" s="68"/>
      <c r="F22" s="68" t="s">
        <v>30</v>
      </c>
      <c r="G22" s="68"/>
      <c r="H22" s="65" t="s">
        <v>55</v>
      </c>
      <c r="I22" s="65"/>
      <c r="J22" s="65"/>
      <c r="K22" s="65">
        <v>500</v>
      </c>
      <c r="L22" s="65"/>
      <c r="M22" s="40">
        <v>694.1</v>
      </c>
    </row>
    <row r="23" spans="1:13" ht="15.75">
      <c r="A23" s="15"/>
      <c r="B23" s="9" t="s">
        <v>56</v>
      </c>
      <c r="C23" s="9"/>
      <c r="D23" s="69" t="s">
        <v>27</v>
      </c>
      <c r="E23" s="69"/>
      <c r="F23" s="69">
        <v>12</v>
      </c>
      <c r="G23" s="69"/>
      <c r="H23" s="69" t="s">
        <v>41</v>
      </c>
      <c r="I23" s="69"/>
      <c r="J23" s="69"/>
      <c r="K23" s="69" t="s">
        <v>36</v>
      </c>
      <c r="L23" s="69"/>
      <c r="M23" s="38">
        <f>M24</f>
        <v>200</v>
      </c>
    </row>
    <row r="24" spans="1:13" ht="15.75">
      <c r="A24" s="15"/>
      <c r="B24" s="7" t="s">
        <v>56</v>
      </c>
      <c r="C24" s="7"/>
      <c r="D24" s="69" t="s">
        <v>27</v>
      </c>
      <c r="E24" s="69"/>
      <c r="F24" s="71">
        <v>12</v>
      </c>
      <c r="G24" s="71"/>
      <c r="H24" s="71" t="s">
        <v>57</v>
      </c>
      <c r="I24" s="71"/>
      <c r="J24" s="71"/>
      <c r="K24" s="71" t="s">
        <v>36</v>
      </c>
      <c r="L24" s="71"/>
      <c r="M24" s="39">
        <f>M25</f>
        <v>200</v>
      </c>
    </row>
    <row r="25" spans="1:13" ht="15.75">
      <c r="A25" s="15"/>
      <c r="B25" s="7" t="s">
        <v>58</v>
      </c>
      <c r="C25" s="7"/>
      <c r="D25" s="69" t="s">
        <v>27</v>
      </c>
      <c r="E25" s="69"/>
      <c r="F25" s="71">
        <v>12</v>
      </c>
      <c r="G25" s="71"/>
      <c r="H25" s="71" t="s">
        <v>59</v>
      </c>
      <c r="I25" s="71"/>
      <c r="J25" s="71"/>
      <c r="K25" s="71" t="s">
        <v>36</v>
      </c>
      <c r="L25" s="71"/>
      <c r="M25" s="39">
        <f>M26</f>
        <v>200</v>
      </c>
    </row>
    <row r="26" spans="1:13" ht="15.75">
      <c r="A26" s="15"/>
      <c r="B26" s="7" t="s">
        <v>60</v>
      </c>
      <c r="C26" s="7"/>
      <c r="D26" s="69" t="s">
        <v>27</v>
      </c>
      <c r="E26" s="69"/>
      <c r="F26" s="71">
        <v>12</v>
      </c>
      <c r="G26" s="71"/>
      <c r="H26" s="71" t="s">
        <v>59</v>
      </c>
      <c r="I26" s="71"/>
      <c r="J26" s="71"/>
      <c r="K26" s="71" t="s">
        <v>22</v>
      </c>
      <c r="L26" s="71"/>
      <c r="M26" s="39">
        <v>200</v>
      </c>
    </row>
    <row r="27" spans="1:13" ht="15.75">
      <c r="A27" s="15"/>
      <c r="B27" s="9" t="s">
        <v>61</v>
      </c>
      <c r="C27" s="9"/>
      <c r="D27" s="69" t="s">
        <v>27</v>
      </c>
      <c r="E27" s="69"/>
      <c r="F27" s="69">
        <v>14</v>
      </c>
      <c r="G27" s="69"/>
      <c r="H27" s="69" t="s">
        <v>62</v>
      </c>
      <c r="I27" s="69"/>
      <c r="J27" s="69"/>
      <c r="K27" s="69" t="s">
        <v>43</v>
      </c>
      <c r="L27" s="69"/>
      <c r="M27" s="38">
        <f>M28</f>
        <v>372</v>
      </c>
    </row>
    <row r="28" spans="1:13" ht="25.5">
      <c r="A28" s="15"/>
      <c r="B28" s="7" t="s">
        <v>67</v>
      </c>
      <c r="C28" s="7"/>
      <c r="D28" s="69" t="s">
        <v>27</v>
      </c>
      <c r="E28" s="69"/>
      <c r="F28" s="71">
        <v>14</v>
      </c>
      <c r="G28" s="71"/>
      <c r="H28" s="71" t="s">
        <v>68</v>
      </c>
      <c r="I28" s="71"/>
      <c r="J28" s="71"/>
      <c r="K28" s="71" t="s">
        <v>36</v>
      </c>
      <c r="L28" s="71"/>
      <c r="M28" s="39">
        <f>M29</f>
        <v>372</v>
      </c>
    </row>
    <row r="29" spans="1:13" ht="15.75">
      <c r="A29" s="15"/>
      <c r="B29" s="7" t="s">
        <v>69</v>
      </c>
      <c r="C29" s="7"/>
      <c r="D29" s="69" t="s">
        <v>27</v>
      </c>
      <c r="E29" s="69"/>
      <c r="F29" s="71">
        <v>14</v>
      </c>
      <c r="G29" s="71"/>
      <c r="H29" s="71" t="s">
        <v>70</v>
      </c>
      <c r="I29" s="71"/>
      <c r="J29" s="71"/>
      <c r="K29" s="71" t="s">
        <v>36</v>
      </c>
      <c r="L29" s="71"/>
      <c r="M29" s="39">
        <f>M30</f>
        <v>372</v>
      </c>
    </row>
    <row r="30" spans="1:13" ht="25.5">
      <c r="A30" s="15"/>
      <c r="B30" s="34" t="s">
        <v>46</v>
      </c>
      <c r="C30" s="34" t="s">
        <v>188</v>
      </c>
      <c r="D30" s="68" t="s">
        <v>27</v>
      </c>
      <c r="E30" s="68"/>
      <c r="F30" s="65">
        <v>14</v>
      </c>
      <c r="G30" s="65"/>
      <c r="H30" s="65" t="s">
        <v>70</v>
      </c>
      <c r="I30" s="65"/>
      <c r="J30" s="65"/>
      <c r="K30" s="65">
        <v>500</v>
      </c>
      <c r="L30" s="65"/>
      <c r="M30" s="40">
        <v>372</v>
      </c>
    </row>
    <row r="31" spans="1:13" ht="15.75">
      <c r="A31" s="15" t="s">
        <v>136</v>
      </c>
      <c r="B31" s="9" t="s">
        <v>131</v>
      </c>
      <c r="C31" s="9"/>
      <c r="D31" s="69" t="s">
        <v>28</v>
      </c>
      <c r="E31" s="69"/>
      <c r="F31" s="69" t="s">
        <v>33</v>
      </c>
      <c r="G31" s="69"/>
      <c r="H31" s="69" t="s">
        <v>62</v>
      </c>
      <c r="I31" s="69"/>
      <c r="J31" s="69"/>
      <c r="K31" s="69" t="s">
        <v>43</v>
      </c>
      <c r="L31" s="69"/>
      <c r="M31" s="38">
        <f>M32</f>
        <v>233.3</v>
      </c>
    </row>
    <row r="32" spans="1:13" ht="15.75">
      <c r="A32" s="15"/>
      <c r="B32" s="9" t="s">
        <v>132</v>
      </c>
      <c r="C32" s="9"/>
      <c r="D32" s="69" t="s">
        <v>28</v>
      </c>
      <c r="E32" s="69"/>
      <c r="F32" s="69" t="s">
        <v>29</v>
      </c>
      <c r="G32" s="69"/>
      <c r="H32" s="69" t="s">
        <v>41</v>
      </c>
      <c r="I32" s="69"/>
      <c r="J32" s="69"/>
      <c r="K32" s="69" t="s">
        <v>36</v>
      </c>
      <c r="L32" s="69"/>
      <c r="M32" s="38">
        <f>M33</f>
        <v>233.3</v>
      </c>
    </row>
    <row r="33" spans="1:13" ht="25.5">
      <c r="A33" s="15"/>
      <c r="B33" s="7" t="s">
        <v>133</v>
      </c>
      <c r="C33" s="7"/>
      <c r="D33" s="69" t="s">
        <v>28</v>
      </c>
      <c r="E33" s="69"/>
      <c r="F33" s="71" t="s">
        <v>29</v>
      </c>
      <c r="G33" s="71"/>
      <c r="H33" s="71" t="s">
        <v>63</v>
      </c>
      <c r="I33" s="71"/>
      <c r="J33" s="71"/>
      <c r="K33" s="71" t="s">
        <v>36</v>
      </c>
      <c r="L33" s="71"/>
      <c r="M33" s="39">
        <f>M34</f>
        <v>233.3</v>
      </c>
    </row>
    <row r="34" spans="1:13" ht="38.25">
      <c r="A34" s="15"/>
      <c r="B34" s="7" t="s">
        <v>207</v>
      </c>
      <c r="C34" s="7"/>
      <c r="D34" s="69" t="s">
        <v>28</v>
      </c>
      <c r="E34" s="69"/>
      <c r="F34" s="71" t="s">
        <v>29</v>
      </c>
      <c r="G34" s="71"/>
      <c r="H34" s="71" t="s">
        <v>134</v>
      </c>
      <c r="I34" s="71"/>
      <c r="J34" s="71"/>
      <c r="K34" s="71" t="s">
        <v>36</v>
      </c>
      <c r="L34" s="71"/>
      <c r="M34" s="39">
        <f>M35</f>
        <v>233.3</v>
      </c>
    </row>
    <row r="35" spans="1:13" ht="25.5">
      <c r="A35" s="15"/>
      <c r="B35" s="34" t="s">
        <v>135</v>
      </c>
      <c r="C35" s="34" t="s">
        <v>145</v>
      </c>
      <c r="D35" s="68" t="s">
        <v>28</v>
      </c>
      <c r="E35" s="68"/>
      <c r="F35" s="65" t="s">
        <v>29</v>
      </c>
      <c r="G35" s="65"/>
      <c r="H35" s="65" t="s">
        <v>134</v>
      </c>
      <c r="I35" s="65"/>
      <c r="J35" s="65"/>
      <c r="K35" s="65" t="s">
        <v>13</v>
      </c>
      <c r="L35" s="65"/>
      <c r="M35" s="40">
        <v>233.3</v>
      </c>
    </row>
    <row r="36" spans="1:13" ht="25.5">
      <c r="A36" s="15" t="s">
        <v>137</v>
      </c>
      <c r="B36" s="9" t="s">
        <v>71</v>
      </c>
      <c r="C36" s="9"/>
      <c r="D36" s="69" t="s">
        <v>29</v>
      </c>
      <c r="E36" s="69"/>
      <c r="F36" s="69" t="s">
        <v>33</v>
      </c>
      <c r="G36" s="69"/>
      <c r="H36" s="69" t="s">
        <v>41</v>
      </c>
      <c r="I36" s="69"/>
      <c r="J36" s="69"/>
      <c r="K36" s="69" t="s">
        <v>36</v>
      </c>
      <c r="L36" s="69"/>
      <c r="M36" s="38">
        <f>M37+M44</f>
        <v>20</v>
      </c>
    </row>
    <row r="37" spans="1:13" ht="38.25">
      <c r="A37" s="15"/>
      <c r="B37" s="9" t="s">
        <v>76</v>
      </c>
      <c r="C37" s="9"/>
      <c r="D37" s="69" t="s">
        <v>29</v>
      </c>
      <c r="E37" s="69"/>
      <c r="F37" s="69" t="s">
        <v>37</v>
      </c>
      <c r="G37" s="69"/>
      <c r="H37" s="69" t="s">
        <v>77</v>
      </c>
      <c r="I37" s="69"/>
      <c r="J37" s="69"/>
      <c r="K37" s="69" t="s">
        <v>36</v>
      </c>
      <c r="L37" s="69"/>
      <c r="M37" s="38">
        <f>M38+M41</f>
        <v>10</v>
      </c>
    </row>
    <row r="38" spans="1:13" ht="38.25">
      <c r="A38" s="15"/>
      <c r="B38" s="7" t="s">
        <v>78</v>
      </c>
      <c r="C38" s="7"/>
      <c r="D38" s="69" t="s">
        <v>29</v>
      </c>
      <c r="E38" s="69"/>
      <c r="F38" s="69" t="s">
        <v>37</v>
      </c>
      <c r="G38" s="69"/>
      <c r="H38" s="71" t="s">
        <v>79</v>
      </c>
      <c r="I38" s="71"/>
      <c r="J38" s="71"/>
      <c r="K38" s="71" t="s">
        <v>36</v>
      </c>
      <c r="L38" s="71"/>
      <c r="M38" s="39">
        <f>M39</f>
        <v>5</v>
      </c>
    </row>
    <row r="39" spans="1:13" ht="38.25">
      <c r="A39" s="15"/>
      <c r="B39" s="7" t="s">
        <v>80</v>
      </c>
      <c r="C39" s="7"/>
      <c r="D39" s="69" t="s">
        <v>29</v>
      </c>
      <c r="E39" s="69"/>
      <c r="F39" s="69" t="s">
        <v>37</v>
      </c>
      <c r="G39" s="69"/>
      <c r="H39" s="71" t="s">
        <v>81</v>
      </c>
      <c r="I39" s="71"/>
      <c r="J39" s="71"/>
      <c r="K39" s="71" t="s">
        <v>36</v>
      </c>
      <c r="L39" s="71"/>
      <c r="M39" s="39">
        <f>M40</f>
        <v>5</v>
      </c>
    </row>
    <row r="40" spans="1:13" ht="38.25">
      <c r="A40" s="15"/>
      <c r="B40" s="34" t="s">
        <v>73</v>
      </c>
      <c r="C40" s="34" t="s">
        <v>189</v>
      </c>
      <c r="D40" s="68" t="s">
        <v>29</v>
      </c>
      <c r="E40" s="68"/>
      <c r="F40" s="68" t="s">
        <v>37</v>
      </c>
      <c r="G40" s="68"/>
      <c r="H40" s="65" t="s">
        <v>81</v>
      </c>
      <c r="I40" s="65"/>
      <c r="J40" s="65"/>
      <c r="K40" s="65" t="s">
        <v>24</v>
      </c>
      <c r="L40" s="65"/>
      <c r="M40" s="40">
        <v>5</v>
      </c>
    </row>
    <row r="41" spans="1:13" ht="15.75">
      <c r="A41" s="15"/>
      <c r="B41" s="7" t="s">
        <v>165</v>
      </c>
      <c r="C41" s="7"/>
      <c r="D41" s="69" t="s">
        <v>29</v>
      </c>
      <c r="E41" s="69"/>
      <c r="F41" s="69" t="s">
        <v>37</v>
      </c>
      <c r="G41" s="69"/>
      <c r="H41" s="71" t="s">
        <v>166</v>
      </c>
      <c r="I41" s="71"/>
      <c r="J41" s="71"/>
      <c r="K41" s="71" t="s">
        <v>36</v>
      </c>
      <c r="L41" s="71"/>
      <c r="M41" s="39">
        <f>M42</f>
        <v>5</v>
      </c>
    </row>
    <row r="42" spans="1:13" ht="25.5">
      <c r="A42" s="15"/>
      <c r="B42" s="7" t="s">
        <v>167</v>
      </c>
      <c r="C42" s="7"/>
      <c r="D42" s="69" t="s">
        <v>29</v>
      </c>
      <c r="E42" s="69"/>
      <c r="F42" s="69" t="s">
        <v>37</v>
      </c>
      <c r="G42" s="69"/>
      <c r="H42" s="71" t="s">
        <v>168</v>
      </c>
      <c r="I42" s="71"/>
      <c r="J42" s="71"/>
      <c r="K42" s="71" t="s">
        <v>36</v>
      </c>
      <c r="L42" s="71"/>
      <c r="M42" s="39">
        <f>M43</f>
        <v>5</v>
      </c>
    </row>
    <row r="43" spans="1:13" ht="38.25">
      <c r="A43" s="15"/>
      <c r="B43" s="34" t="s">
        <v>73</v>
      </c>
      <c r="C43" s="34" t="s">
        <v>169</v>
      </c>
      <c r="D43" s="68" t="s">
        <v>29</v>
      </c>
      <c r="E43" s="68"/>
      <c r="F43" s="68" t="s">
        <v>37</v>
      </c>
      <c r="G43" s="68"/>
      <c r="H43" s="65" t="s">
        <v>168</v>
      </c>
      <c r="I43" s="65"/>
      <c r="J43" s="65"/>
      <c r="K43" s="65" t="s">
        <v>24</v>
      </c>
      <c r="L43" s="65"/>
      <c r="M43" s="40">
        <v>5</v>
      </c>
    </row>
    <row r="44" spans="1:13" ht="24" customHeight="1">
      <c r="A44" s="15"/>
      <c r="B44" s="9" t="s">
        <v>138</v>
      </c>
      <c r="C44" s="9"/>
      <c r="D44" s="69" t="s">
        <v>29</v>
      </c>
      <c r="E44" s="69"/>
      <c r="F44" s="69" t="s">
        <v>1</v>
      </c>
      <c r="G44" s="69"/>
      <c r="H44" s="69" t="s">
        <v>77</v>
      </c>
      <c r="I44" s="69"/>
      <c r="J44" s="69"/>
      <c r="K44" s="69" t="s">
        <v>36</v>
      </c>
      <c r="L44" s="69"/>
      <c r="M44" s="38">
        <f>M45</f>
        <v>10</v>
      </c>
    </row>
    <row r="45" spans="1:13" ht="39.75" customHeight="1">
      <c r="A45" s="15"/>
      <c r="B45" s="7" t="s">
        <v>171</v>
      </c>
      <c r="C45" s="7"/>
      <c r="D45" s="69" t="s">
        <v>29</v>
      </c>
      <c r="E45" s="69"/>
      <c r="F45" s="69" t="s">
        <v>1</v>
      </c>
      <c r="G45" s="69"/>
      <c r="H45" s="71" t="s">
        <v>170</v>
      </c>
      <c r="I45" s="71"/>
      <c r="J45" s="71"/>
      <c r="K45" s="71" t="s">
        <v>36</v>
      </c>
      <c r="L45" s="71"/>
      <c r="M45" s="39">
        <f>M46</f>
        <v>10</v>
      </c>
    </row>
    <row r="46" spans="1:13" ht="20.25" customHeight="1">
      <c r="A46" s="15"/>
      <c r="B46" s="7" t="s">
        <v>65</v>
      </c>
      <c r="C46" s="7"/>
      <c r="D46" s="69" t="s">
        <v>29</v>
      </c>
      <c r="E46" s="69"/>
      <c r="F46" s="69" t="s">
        <v>1</v>
      </c>
      <c r="G46" s="69"/>
      <c r="H46" s="71" t="s">
        <v>172</v>
      </c>
      <c r="I46" s="71"/>
      <c r="J46" s="71"/>
      <c r="K46" s="71" t="s">
        <v>36</v>
      </c>
      <c r="L46" s="71"/>
      <c r="M46" s="39">
        <f>M47+M48</f>
        <v>10</v>
      </c>
    </row>
    <row r="47" spans="1:13" ht="33" customHeight="1" hidden="1">
      <c r="A47" s="15"/>
      <c r="B47" s="34" t="s">
        <v>173</v>
      </c>
      <c r="C47" s="34"/>
      <c r="D47" s="68" t="s">
        <v>29</v>
      </c>
      <c r="E47" s="68"/>
      <c r="F47" s="68" t="s">
        <v>1</v>
      </c>
      <c r="G47" s="68"/>
      <c r="H47" s="65" t="s">
        <v>172</v>
      </c>
      <c r="I47" s="65"/>
      <c r="J47" s="65"/>
      <c r="K47" s="65" t="s">
        <v>23</v>
      </c>
      <c r="L47" s="65"/>
      <c r="M47" s="40"/>
    </row>
    <row r="48" spans="1:13" ht="21" customHeight="1">
      <c r="A48" s="15"/>
      <c r="B48" s="33" t="s">
        <v>135</v>
      </c>
      <c r="C48" s="34" t="s">
        <v>190</v>
      </c>
      <c r="D48" s="70" t="s">
        <v>29</v>
      </c>
      <c r="E48" s="70"/>
      <c r="F48" s="70" t="s">
        <v>1</v>
      </c>
      <c r="G48" s="70"/>
      <c r="H48" s="63" t="s">
        <v>172</v>
      </c>
      <c r="I48" s="63"/>
      <c r="J48" s="63"/>
      <c r="K48" s="65" t="s">
        <v>13</v>
      </c>
      <c r="L48" s="65"/>
      <c r="M48" s="40">
        <v>10</v>
      </c>
    </row>
    <row r="49" spans="1:13" ht="15.75">
      <c r="A49" s="15" t="s">
        <v>139</v>
      </c>
      <c r="B49" s="9" t="s">
        <v>82</v>
      </c>
      <c r="C49" s="9"/>
      <c r="D49" s="69" t="s">
        <v>30</v>
      </c>
      <c r="E49" s="69"/>
      <c r="F49" s="69">
        <v>0</v>
      </c>
      <c r="G49" s="69"/>
      <c r="H49" s="69" t="s">
        <v>41</v>
      </c>
      <c r="I49" s="69"/>
      <c r="J49" s="69"/>
      <c r="K49" s="69" t="s">
        <v>36</v>
      </c>
      <c r="L49" s="69"/>
      <c r="M49" s="38">
        <f>M50+M54+M57</f>
        <v>718</v>
      </c>
    </row>
    <row r="50" spans="1:13" ht="15.75">
      <c r="A50" s="15"/>
      <c r="B50" s="9" t="s">
        <v>140</v>
      </c>
      <c r="C50" s="9"/>
      <c r="D50" s="69" t="s">
        <v>30</v>
      </c>
      <c r="E50" s="69"/>
      <c r="F50" s="69" t="s">
        <v>28</v>
      </c>
      <c r="G50" s="69"/>
      <c r="H50" s="69" t="s">
        <v>41</v>
      </c>
      <c r="I50" s="69"/>
      <c r="J50" s="69"/>
      <c r="K50" s="69" t="s">
        <v>36</v>
      </c>
      <c r="L50" s="69"/>
      <c r="M50" s="38">
        <f>M51</f>
        <v>18</v>
      </c>
    </row>
    <row r="51" spans="1:13" ht="15.75">
      <c r="A51" s="15"/>
      <c r="B51" s="7" t="s">
        <v>141</v>
      </c>
      <c r="C51" s="9"/>
      <c r="D51" s="69" t="s">
        <v>30</v>
      </c>
      <c r="E51" s="69"/>
      <c r="F51" s="69" t="s">
        <v>28</v>
      </c>
      <c r="G51" s="69"/>
      <c r="H51" s="71" t="s">
        <v>142</v>
      </c>
      <c r="I51" s="71"/>
      <c r="J51" s="71"/>
      <c r="K51" s="71" t="s">
        <v>36</v>
      </c>
      <c r="L51" s="71"/>
      <c r="M51" s="39">
        <f>M52</f>
        <v>18</v>
      </c>
    </row>
    <row r="52" spans="1:13" ht="15.75" customHeight="1">
      <c r="A52" s="15"/>
      <c r="B52" s="7" t="s">
        <v>143</v>
      </c>
      <c r="C52" s="7"/>
      <c r="D52" s="69" t="s">
        <v>30</v>
      </c>
      <c r="E52" s="69"/>
      <c r="F52" s="69" t="s">
        <v>28</v>
      </c>
      <c r="G52" s="69"/>
      <c r="H52" s="71" t="s">
        <v>174</v>
      </c>
      <c r="I52" s="71"/>
      <c r="J52" s="71"/>
      <c r="K52" s="71" t="s">
        <v>36</v>
      </c>
      <c r="L52" s="71"/>
      <c r="M52" s="39">
        <f>M53</f>
        <v>18</v>
      </c>
    </row>
    <row r="53" spans="1:13" ht="17.25" customHeight="1">
      <c r="A53" s="15"/>
      <c r="B53" s="34" t="s">
        <v>83</v>
      </c>
      <c r="C53" s="36" t="s">
        <v>191</v>
      </c>
      <c r="D53" s="68" t="s">
        <v>30</v>
      </c>
      <c r="E53" s="68"/>
      <c r="F53" s="68" t="s">
        <v>28</v>
      </c>
      <c r="G53" s="68"/>
      <c r="H53" s="65" t="s">
        <v>174</v>
      </c>
      <c r="I53" s="65"/>
      <c r="J53" s="65"/>
      <c r="K53" s="65" t="s">
        <v>11</v>
      </c>
      <c r="L53" s="65"/>
      <c r="M53" s="40">
        <v>18</v>
      </c>
    </row>
    <row r="54" spans="1:13" ht="15.75" hidden="1">
      <c r="A54" s="15"/>
      <c r="B54" s="9" t="s">
        <v>84</v>
      </c>
      <c r="C54" s="9"/>
      <c r="D54" s="69" t="s">
        <v>30</v>
      </c>
      <c r="E54" s="69"/>
      <c r="F54" s="69">
        <v>10</v>
      </c>
      <c r="G54" s="69"/>
      <c r="H54" s="69" t="s">
        <v>41</v>
      </c>
      <c r="I54" s="69"/>
      <c r="J54" s="69"/>
      <c r="K54" s="69" t="s">
        <v>36</v>
      </c>
      <c r="L54" s="69"/>
      <c r="M54" s="38">
        <f>M55</f>
        <v>0</v>
      </c>
    </row>
    <row r="55" spans="1:13" ht="15.75" hidden="1">
      <c r="A55" s="15"/>
      <c r="B55" s="7" t="s">
        <v>74</v>
      </c>
      <c r="C55" s="9"/>
      <c r="D55" s="69" t="s">
        <v>30</v>
      </c>
      <c r="E55" s="69"/>
      <c r="F55" s="71">
        <v>10</v>
      </c>
      <c r="G55" s="71"/>
      <c r="H55" s="71" t="s">
        <v>75</v>
      </c>
      <c r="I55" s="71"/>
      <c r="J55" s="71"/>
      <c r="K55" s="71" t="s">
        <v>36</v>
      </c>
      <c r="L55" s="71"/>
      <c r="M55" s="39">
        <f>M56</f>
        <v>0</v>
      </c>
    </row>
    <row r="56" spans="1:13" ht="25.5" hidden="1">
      <c r="A56" s="15"/>
      <c r="B56" s="34" t="s">
        <v>12</v>
      </c>
      <c r="C56" s="36" t="s">
        <v>192</v>
      </c>
      <c r="D56" s="68" t="s">
        <v>30</v>
      </c>
      <c r="E56" s="68"/>
      <c r="F56" s="65">
        <v>10</v>
      </c>
      <c r="G56" s="65"/>
      <c r="H56" s="65" t="s">
        <v>75</v>
      </c>
      <c r="I56" s="65"/>
      <c r="J56" s="65"/>
      <c r="K56" s="65" t="s">
        <v>13</v>
      </c>
      <c r="L56" s="65"/>
      <c r="M56" s="40"/>
    </row>
    <row r="57" spans="1:13" ht="25.5">
      <c r="A57" s="15"/>
      <c r="B57" s="9" t="s">
        <v>85</v>
      </c>
      <c r="C57" s="9"/>
      <c r="D57" s="69" t="s">
        <v>30</v>
      </c>
      <c r="E57" s="69"/>
      <c r="F57" s="69">
        <v>12</v>
      </c>
      <c r="G57" s="69"/>
      <c r="H57" s="69" t="s">
        <v>41</v>
      </c>
      <c r="I57" s="69"/>
      <c r="J57" s="69"/>
      <c r="K57" s="69" t="s">
        <v>36</v>
      </c>
      <c r="L57" s="69"/>
      <c r="M57" s="38">
        <f>M58</f>
        <v>700</v>
      </c>
    </row>
    <row r="58" spans="1:13" ht="25.5">
      <c r="A58" s="15"/>
      <c r="B58" s="7" t="s">
        <v>87</v>
      </c>
      <c r="C58" s="7"/>
      <c r="D58" s="69" t="s">
        <v>30</v>
      </c>
      <c r="E58" s="69"/>
      <c r="F58" s="71">
        <v>12</v>
      </c>
      <c r="G58" s="71"/>
      <c r="H58" s="71" t="s">
        <v>88</v>
      </c>
      <c r="I58" s="71"/>
      <c r="J58" s="71"/>
      <c r="K58" s="71" t="s">
        <v>36</v>
      </c>
      <c r="L58" s="71"/>
      <c r="M58" s="39">
        <f>M59</f>
        <v>700</v>
      </c>
    </row>
    <row r="59" spans="1:13" ht="25.5">
      <c r="A59" s="15"/>
      <c r="B59" s="34" t="s">
        <v>46</v>
      </c>
      <c r="C59" s="36" t="s">
        <v>151</v>
      </c>
      <c r="D59" s="68" t="s">
        <v>30</v>
      </c>
      <c r="E59" s="68"/>
      <c r="F59" s="65">
        <v>12</v>
      </c>
      <c r="G59" s="65"/>
      <c r="H59" s="65" t="s">
        <v>88</v>
      </c>
      <c r="I59" s="65"/>
      <c r="J59" s="65"/>
      <c r="K59" s="65">
        <v>500</v>
      </c>
      <c r="L59" s="65"/>
      <c r="M59" s="40">
        <v>700</v>
      </c>
    </row>
    <row r="60" spans="1:13" ht="15.75">
      <c r="A60" s="15" t="s">
        <v>144</v>
      </c>
      <c r="B60" s="9" t="s">
        <v>89</v>
      </c>
      <c r="C60" s="7"/>
      <c r="D60" s="69" t="s">
        <v>31</v>
      </c>
      <c r="E60" s="69"/>
      <c r="F60" s="69">
        <v>0</v>
      </c>
      <c r="G60" s="69"/>
      <c r="H60" s="69" t="s">
        <v>41</v>
      </c>
      <c r="I60" s="69"/>
      <c r="J60" s="69"/>
      <c r="K60" s="69" t="s">
        <v>36</v>
      </c>
      <c r="L60" s="69"/>
      <c r="M60" s="38">
        <f>M61+M65+M69+M81</f>
        <v>1877.1999999999998</v>
      </c>
    </row>
    <row r="61" spans="1:13" ht="15.75" hidden="1">
      <c r="A61" s="15"/>
      <c r="B61" s="9" t="s">
        <v>90</v>
      </c>
      <c r="C61" s="9"/>
      <c r="D61" s="69" t="s">
        <v>31</v>
      </c>
      <c r="E61" s="69"/>
      <c r="F61" s="69" t="s">
        <v>27</v>
      </c>
      <c r="G61" s="69"/>
      <c r="H61" s="69" t="s">
        <v>41</v>
      </c>
      <c r="I61" s="69"/>
      <c r="J61" s="69"/>
      <c r="K61" s="69" t="s">
        <v>36</v>
      </c>
      <c r="L61" s="69"/>
      <c r="M61" s="38">
        <f>M62</f>
        <v>0</v>
      </c>
    </row>
    <row r="62" spans="1:13" ht="15.75" hidden="1">
      <c r="A62" s="15"/>
      <c r="B62" s="7" t="s">
        <v>91</v>
      </c>
      <c r="C62" s="7"/>
      <c r="D62" s="69" t="s">
        <v>31</v>
      </c>
      <c r="E62" s="69"/>
      <c r="F62" s="69" t="s">
        <v>27</v>
      </c>
      <c r="G62" s="69"/>
      <c r="H62" s="71" t="s">
        <v>92</v>
      </c>
      <c r="I62" s="71"/>
      <c r="J62" s="71"/>
      <c r="K62" s="71" t="s">
        <v>36</v>
      </c>
      <c r="L62" s="71"/>
      <c r="M62" s="39">
        <f>M63</f>
        <v>0</v>
      </c>
    </row>
    <row r="63" spans="1:13" ht="51" hidden="1">
      <c r="A63" s="15"/>
      <c r="B63" s="7" t="s">
        <v>93</v>
      </c>
      <c r="C63" s="7"/>
      <c r="D63" s="69" t="s">
        <v>31</v>
      </c>
      <c r="E63" s="69"/>
      <c r="F63" s="69" t="s">
        <v>27</v>
      </c>
      <c r="G63" s="69"/>
      <c r="H63" s="71" t="s">
        <v>94</v>
      </c>
      <c r="I63" s="71"/>
      <c r="J63" s="71"/>
      <c r="K63" s="71" t="s">
        <v>36</v>
      </c>
      <c r="L63" s="71"/>
      <c r="M63" s="39">
        <f>M64</f>
        <v>0</v>
      </c>
    </row>
    <row r="64" spans="1:13" ht="38.25" hidden="1">
      <c r="A64" s="15"/>
      <c r="B64" s="34" t="s">
        <v>83</v>
      </c>
      <c r="C64" s="36" t="s">
        <v>175</v>
      </c>
      <c r="D64" s="68" t="s">
        <v>31</v>
      </c>
      <c r="E64" s="68"/>
      <c r="F64" s="68" t="s">
        <v>27</v>
      </c>
      <c r="G64" s="68"/>
      <c r="H64" s="65" t="s">
        <v>94</v>
      </c>
      <c r="I64" s="65"/>
      <c r="J64" s="65"/>
      <c r="K64" s="65" t="s">
        <v>11</v>
      </c>
      <c r="L64" s="65"/>
      <c r="M64" s="40"/>
    </row>
    <row r="65" spans="1:13" ht="15.75">
      <c r="A65" s="15"/>
      <c r="B65" s="9" t="s">
        <v>146</v>
      </c>
      <c r="C65" s="9"/>
      <c r="D65" s="69" t="s">
        <v>31</v>
      </c>
      <c r="E65" s="69"/>
      <c r="F65" s="69" t="s">
        <v>28</v>
      </c>
      <c r="G65" s="69"/>
      <c r="H65" s="69" t="s">
        <v>41</v>
      </c>
      <c r="I65" s="69"/>
      <c r="J65" s="69"/>
      <c r="K65" s="69" t="s">
        <v>36</v>
      </c>
      <c r="L65" s="69"/>
      <c r="M65" s="38">
        <f>M66</f>
        <v>15</v>
      </c>
    </row>
    <row r="66" spans="1:13" ht="15.75">
      <c r="A66" s="15"/>
      <c r="B66" s="7" t="s">
        <v>149</v>
      </c>
      <c r="C66" s="7"/>
      <c r="D66" s="69" t="s">
        <v>31</v>
      </c>
      <c r="E66" s="69"/>
      <c r="F66" s="69" t="s">
        <v>28</v>
      </c>
      <c r="G66" s="69"/>
      <c r="H66" s="71" t="s">
        <v>150</v>
      </c>
      <c r="I66" s="71"/>
      <c r="J66" s="71"/>
      <c r="K66" s="71" t="s">
        <v>36</v>
      </c>
      <c r="L66" s="71"/>
      <c r="M66" s="39">
        <f>M67</f>
        <v>15</v>
      </c>
    </row>
    <row r="67" spans="1:13" ht="15.75" customHeight="1">
      <c r="A67" s="15"/>
      <c r="B67" s="7" t="s">
        <v>147</v>
      </c>
      <c r="C67" s="7"/>
      <c r="D67" s="69" t="s">
        <v>31</v>
      </c>
      <c r="E67" s="69"/>
      <c r="F67" s="69" t="s">
        <v>28</v>
      </c>
      <c r="G67" s="69"/>
      <c r="H67" s="71" t="s">
        <v>148</v>
      </c>
      <c r="I67" s="71"/>
      <c r="J67" s="71"/>
      <c r="K67" s="71" t="s">
        <v>36</v>
      </c>
      <c r="L67" s="71"/>
      <c r="M67" s="39">
        <f>M68</f>
        <v>15</v>
      </c>
    </row>
    <row r="68" spans="1:13" ht="17.25" customHeight="1">
      <c r="A68" s="15"/>
      <c r="B68" s="34" t="s">
        <v>83</v>
      </c>
      <c r="C68" s="36" t="s">
        <v>196</v>
      </c>
      <c r="D68" s="68" t="s">
        <v>31</v>
      </c>
      <c r="E68" s="68"/>
      <c r="F68" s="68" t="s">
        <v>28</v>
      </c>
      <c r="G68" s="68"/>
      <c r="H68" s="65" t="s">
        <v>148</v>
      </c>
      <c r="I68" s="65"/>
      <c r="J68" s="65"/>
      <c r="K68" s="65" t="s">
        <v>11</v>
      </c>
      <c r="L68" s="65"/>
      <c r="M68" s="40">
        <v>15</v>
      </c>
    </row>
    <row r="69" spans="1:13" ht="15.75">
      <c r="A69" s="15"/>
      <c r="B69" s="9" t="s">
        <v>95</v>
      </c>
      <c r="C69" s="9"/>
      <c r="D69" s="69" t="s">
        <v>31</v>
      </c>
      <c r="E69" s="69"/>
      <c r="F69" s="69" t="s">
        <v>29</v>
      </c>
      <c r="G69" s="69"/>
      <c r="H69" s="69" t="s">
        <v>41</v>
      </c>
      <c r="I69" s="69"/>
      <c r="J69" s="69"/>
      <c r="K69" s="69" t="s">
        <v>36</v>
      </c>
      <c r="L69" s="69"/>
      <c r="M69" s="38">
        <f>M70</f>
        <v>1862.1999999999998</v>
      </c>
    </row>
    <row r="70" spans="1:13" ht="15.75">
      <c r="A70" s="15"/>
      <c r="B70" s="7" t="s">
        <v>95</v>
      </c>
      <c r="C70" s="7"/>
      <c r="D70" s="69" t="s">
        <v>31</v>
      </c>
      <c r="E70" s="69"/>
      <c r="F70" s="69" t="s">
        <v>29</v>
      </c>
      <c r="G70" s="69"/>
      <c r="H70" s="71" t="s">
        <v>96</v>
      </c>
      <c r="I70" s="71"/>
      <c r="J70" s="71"/>
      <c r="K70" s="71" t="s">
        <v>36</v>
      </c>
      <c r="L70" s="71"/>
      <c r="M70" s="39">
        <f>M71+M73+M75+M77+M79</f>
        <v>1862.1999999999998</v>
      </c>
    </row>
    <row r="71" spans="1:13" ht="15.75">
      <c r="A71" s="15"/>
      <c r="B71" s="7" t="s">
        <v>176</v>
      </c>
      <c r="C71" s="7"/>
      <c r="D71" s="69" t="s">
        <v>31</v>
      </c>
      <c r="E71" s="69"/>
      <c r="F71" s="69" t="s">
        <v>29</v>
      </c>
      <c r="G71" s="69"/>
      <c r="H71" s="71" t="s">
        <v>177</v>
      </c>
      <c r="I71" s="71"/>
      <c r="J71" s="71"/>
      <c r="K71" s="71" t="s">
        <v>36</v>
      </c>
      <c r="L71" s="71"/>
      <c r="M71" s="39">
        <f>M72</f>
        <v>87</v>
      </c>
    </row>
    <row r="72" spans="1:13" ht="25.5">
      <c r="A72" s="15"/>
      <c r="B72" s="34" t="s">
        <v>46</v>
      </c>
      <c r="C72" s="36" t="s">
        <v>193</v>
      </c>
      <c r="D72" s="68" t="s">
        <v>31</v>
      </c>
      <c r="E72" s="68"/>
      <c r="F72" s="68" t="s">
        <v>29</v>
      </c>
      <c r="G72" s="68"/>
      <c r="H72" s="65" t="s">
        <v>177</v>
      </c>
      <c r="I72" s="65"/>
      <c r="J72" s="65"/>
      <c r="K72" s="65" t="s">
        <v>13</v>
      </c>
      <c r="L72" s="65"/>
      <c r="M72" s="40">
        <v>87</v>
      </c>
    </row>
    <row r="73" spans="1:13" ht="38.25">
      <c r="A73" s="15"/>
      <c r="B73" s="7" t="s">
        <v>97</v>
      </c>
      <c r="C73" s="7"/>
      <c r="D73" s="69" t="s">
        <v>31</v>
      </c>
      <c r="E73" s="69"/>
      <c r="F73" s="69" t="s">
        <v>29</v>
      </c>
      <c r="G73" s="69"/>
      <c r="H73" s="71" t="s">
        <v>98</v>
      </c>
      <c r="I73" s="71"/>
      <c r="J73" s="71"/>
      <c r="K73" s="71" t="s">
        <v>36</v>
      </c>
      <c r="L73" s="71"/>
      <c r="M73" s="39">
        <f>M74</f>
        <v>964.3</v>
      </c>
    </row>
    <row r="74" spans="1:13" ht="25.5">
      <c r="A74" s="15"/>
      <c r="B74" s="34" t="s">
        <v>46</v>
      </c>
      <c r="C74" s="36" t="s">
        <v>178</v>
      </c>
      <c r="D74" s="68" t="s">
        <v>31</v>
      </c>
      <c r="E74" s="68"/>
      <c r="F74" s="68" t="s">
        <v>29</v>
      </c>
      <c r="G74" s="68"/>
      <c r="H74" s="65" t="s">
        <v>98</v>
      </c>
      <c r="I74" s="65"/>
      <c r="J74" s="65"/>
      <c r="K74" s="65">
        <v>500</v>
      </c>
      <c r="L74" s="65"/>
      <c r="M74" s="40">
        <v>964.3</v>
      </c>
    </row>
    <row r="75" spans="1:13" ht="15.75">
      <c r="A75" s="15"/>
      <c r="B75" s="7" t="s">
        <v>179</v>
      </c>
      <c r="C75" s="7"/>
      <c r="D75" s="69" t="s">
        <v>31</v>
      </c>
      <c r="E75" s="69"/>
      <c r="F75" s="69" t="s">
        <v>29</v>
      </c>
      <c r="G75" s="69"/>
      <c r="H75" s="71" t="s">
        <v>180</v>
      </c>
      <c r="I75" s="71"/>
      <c r="J75" s="71"/>
      <c r="K75" s="71" t="s">
        <v>36</v>
      </c>
      <c r="L75" s="71"/>
      <c r="M75" s="39">
        <f>M76</f>
        <v>65</v>
      </c>
    </row>
    <row r="76" spans="1:13" ht="25.5">
      <c r="A76" s="15"/>
      <c r="B76" s="34" t="s">
        <v>46</v>
      </c>
      <c r="C76" s="36" t="s">
        <v>179</v>
      </c>
      <c r="D76" s="68" t="s">
        <v>31</v>
      </c>
      <c r="E76" s="68"/>
      <c r="F76" s="68" t="s">
        <v>29</v>
      </c>
      <c r="G76" s="68"/>
      <c r="H76" s="65" t="s">
        <v>180</v>
      </c>
      <c r="I76" s="65"/>
      <c r="J76" s="65"/>
      <c r="K76" s="65">
        <v>500</v>
      </c>
      <c r="L76" s="65"/>
      <c r="M76" s="40">
        <v>65</v>
      </c>
    </row>
    <row r="77" spans="1:13" ht="15.75">
      <c r="A77" s="15"/>
      <c r="B77" s="7" t="s">
        <v>181</v>
      </c>
      <c r="C77" s="7"/>
      <c r="D77" s="69" t="s">
        <v>31</v>
      </c>
      <c r="E77" s="69"/>
      <c r="F77" s="69" t="s">
        <v>29</v>
      </c>
      <c r="G77" s="69"/>
      <c r="H77" s="71" t="s">
        <v>182</v>
      </c>
      <c r="I77" s="71"/>
      <c r="J77" s="71"/>
      <c r="K77" s="71" t="s">
        <v>36</v>
      </c>
      <c r="L77" s="71"/>
      <c r="M77" s="39">
        <f>M78</f>
        <v>100</v>
      </c>
    </row>
    <row r="78" spans="1:13" ht="27.75" customHeight="1">
      <c r="A78" s="15"/>
      <c r="B78" s="34" t="s">
        <v>46</v>
      </c>
      <c r="C78" s="36" t="s">
        <v>183</v>
      </c>
      <c r="D78" s="68" t="s">
        <v>31</v>
      </c>
      <c r="E78" s="68"/>
      <c r="F78" s="68" t="s">
        <v>29</v>
      </c>
      <c r="G78" s="68"/>
      <c r="H78" s="65" t="s">
        <v>182</v>
      </c>
      <c r="I78" s="65"/>
      <c r="J78" s="65"/>
      <c r="K78" s="65">
        <v>500</v>
      </c>
      <c r="L78" s="65"/>
      <c r="M78" s="40">
        <v>100</v>
      </c>
    </row>
    <row r="79" spans="1:13" ht="25.5">
      <c r="A79" s="15"/>
      <c r="B79" s="7" t="s">
        <v>184</v>
      </c>
      <c r="C79" s="7"/>
      <c r="D79" s="69" t="s">
        <v>31</v>
      </c>
      <c r="E79" s="69"/>
      <c r="F79" s="69" t="s">
        <v>29</v>
      </c>
      <c r="G79" s="69"/>
      <c r="H79" s="71" t="s">
        <v>185</v>
      </c>
      <c r="I79" s="71"/>
      <c r="J79" s="71"/>
      <c r="K79" s="71" t="s">
        <v>36</v>
      </c>
      <c r="L79" s="71"/>
      <c r="M79" s="39">
        <f>M80</f>
        <v>645.9</v>
      </c>
    </row>
    <row r="80" spans="1:13" ht="27" customHeight="1">
      <c r="A80" s="15"/>
      <c r="B80" s="34" t="s">
        <v>46</v>
      </c>
      <c r="C80" s="36" t="s">
        <v>194</v>
      </c>
      <c r="D80" s="68" t="s">
        <v>31</v>
      </c>
      <c r="E80" s="68"/>
      <c r="F80" s="68" t="s">
        <v>29</v>
      </c>
      <c r="G80" s="68"/>
      <c r="H80" s="65" t="s">
        <v>185</v>
      </c>
      <c r="I80" s="65"/>
      <c r="J80" s="65"/>
      <c r="K80" s="65">
        <v>500</v>
      </c>
      <c r="L80" s="65"/>
      <c r="M80" s="40">
        <v>645.9</v>
      </c>
    </row>
    <row r="81" spans="1:13" ht="25.5" hidden="1">
      <c r="A81" s="15"/>
      <c r="B81" s="9" t="s">
        <v>99</v>
      </c>
      <c r="C81" s="9"/>
      <c r="D81" s="69" t="s">
        <v>31</v>
      </c>
      <c r="E81" s="69"/>
      <c r="F81" s="69" t="s">
        <v>31</v>
      </c>
      <c r="G81" s="69"/>
      <c r="H81" s="69" t="s">
        <v>41</v>
      </c>
      <c r="I81" s="69"/>
      <c r="J81" s="69"/>
      <c r="K81" s="69" t="s">
        <v>36</v>
      </c>
      <c r="L81" s="69"/>
      <c r="M81" s="38">
        <f>M82+M85</f>
        <v>0</v>
      </c>
    </row>
    <row r="82" spans="1:13" ht="51" hidden="1">
      <c r="A82" s="15"/>
      <c r="B82" s="7" t="s">
        <v>44</v>
      </c>
      <c r="C82" s="7"/>
      <c r="D82" s="69" t="s">
        <v>31</v>
      </c>
      <c r="E82" s="69"/>
      <c r="F82" s="69" t="s">
        <v>31</v>
      </c>
      <c r="G82" s="69"/>
      <c r="H82" s="71" t="s">
        <v>45</v>
      </c>
      <c r="I82" s="71"/>
      <c r="J82" s="71"/>
      <c r="K82" s="71" t="s">
        <v>36</v>
      </c>
      <c r="L82" s="71"/>
      <c r="M82" s="39">
        <f>M83</f>
        <v>0</v>
      </c>
    </row>
    <row r="83" spans="1:13" ht="25.5" hidden="1">
      <c r="A83" s="15"/>
      <c r="B83" s="7" t="s">
        <v>65</v>
      </c>
      <c r="C83" s="7"/>
      <c r="D83" s="69" t="s">
        <v>31</v>
      </c>
      <c r="E83" s="69"/>
      <c r="F83" s="69" t="s">
        <v>31</v>
      </c>
      <c r="G83" s="69"/>
      <c r="H83" s="71" t="s">
        <v>66</v>
      </c>
      <c r="I83" s="71"/>
      <c r="J83" s="71"/>
      <c r="K83" s="71" t="s">
        <v>36</v>
      </c>
      <c r="L83" s="71"/>
      <c r="M83" s="39">
        <f>M84</f>
        <v>0</v>
      </c>
    </row>
    <row r="84" spans="1:13" ht="15.75" hidden="1">
      <c r="A84" s="15"/>
      <c r="B84" s="34" t="s">
        <v>64</v>
      </c>
      <c r="C84" s="34"/>
      <c r="D84" s="68" t="s">
        <v>31</v>
      </c>
      <c r="E84" s="68"/>
      <c r="F84" s="68" t="s">
        <v>31</v>
      </c>
      <c r="G84" s="68"/>
      <c r="H84" s="65" t="s">
        <v>66</v>
      </c>
      <c r="I84" s="65"/>
      <c r="J84" s="65"/>
      <c r="K84" s="65" t="s">
        <v>23</v>
      </c>
      <c r="L84" s="65"/>
      <c r="M84" s="40"/>
    </row>
    <row r="85" spans="1:13" ht="25.5" hidden="1">
      <c r="A85" s="15"/>
      <c r="B85" s="7" t="s">
        <v>14</v>
      </c>
      <c r="C85" s="7"/>
      <c r="D85" s="69" t="s">
        <v>31</v>
      </c>
      <c r="E85" s="69"/>
      <c r="F85" s="69" t="s">
        <v>31</v>
      </c>
      <c r="G85" s="69"/>
      <c r="H85" s="71" t="s">
        <v>15</v>
      </c>
      <c r="I85" s="71"/>
      <c r="J85" s="71"/>
      <c r="K85" s="71" t="s">
        <v>36</v>
      </c>
      <c r="L85" s="71"/>
      <c r="M85" s="39">
        <f>M86</f>
        <v>0</v>
      </c>
    </row>
    <row r="86" spans="1:13" ht="38.25" hidden="1">
      <c r="A86" s="15"/>
      <c r="B86" s="7" t="s">
        <v>16</v>
      </c>
      <c r="C86" s="7"/>
      <c r="D86" s="69" t="s">
        <v>31</v>
      </c>
      <c r="E86" s="69"/>
      <c r="F86" s="69" t="s">
        <v>31</v>
      </c>
      <c r="G86" s="69"/>
      <c r="H86" s="71" t="s">
        <v>86</v>
      </c>
      <c r="I86" s="71"/>
      <c r="J86" s="71"/>
      <c r="K86" s="71" t="s">
        <v>36</v>
      </c>
      <c r="L86" s="71"/>
      <c r="M86" s="39">
        <f>M87</f>
        <v>0</v>
      </c>
    </row>
    <row r="87" spans="1:13" ht="15.75" customHeight="1" hidden="1">
      <c r="A87" s="15"/>
      <c r="B87" s="34" t="s">
        <v>72</v>
      </c>
      <c r="C87" s="34"/>
      <c r="D87" s="68" t="s">
        <v>31</v>
      </c>
      <c r="E87" s="68"/>
      <c r="F87" s="68" t="s">
        <v>31</v>
      </c>
      <c r="G87" s="68"/>
      <c r="H87" s="65" t="s">
        <v>86</v>
      </c>
      <c r="I87" s="65"/>
      <c r="J87" s="65"/>
      <c r="K87" s="65" t="s">
        <v>10</v>
      </c>
      <c r="L87" s="65"/>
      <c r="M87" s="40"/>
    </row>
    <row r="88" spans="1:13" ht="15.75">
      <c r="A88" s="15" t="s">
        <v>164</v>
      </c>
      <c r="B88" s="9" t="s">
        <v>100</v>
      </c>
      <c r="C88" s="9"/>
      <c r="D88" s="69" t="s">
        <v>34</v>
      </c>
      <c r="E88" s="69"/>
      <c r="F88" s="69">
        <v>0</v>
      </c>
      <c r="G88" s="69"/>
      <c r="H88" s="69" t="s">
        <v>41</v>
      </c>
      <c r="I88" s="69"/>
      <c r="J88" s="69"/>
      <c r="K88" s="69" t="s">
        <v>36</v>
      </c>
      <c r="L88" s="69"/>
      <c r="M88" s="38">
        <f>M89</f>
        <v>10</v>
      </c>
    </row>
    <row r="89" spans="1:13" ht="15.75">
      <c r="A89" s="15"/>
      <c r="B89" s="9" t="s">
        <v>101</v>
      </c>
      <c r="C89" s="9"/>
      <c r="D89" s="69" t="s">
        <v>34</v>
      </c>
      <c r="E89" s="69"/>
      <c r="F89" s="69" t="s">
        <v>34</v>
      </c>
      <c r="G89" s="69"/>
      <c r="H89" s="69" t="s">
        <v>41</v>
      </c>
      <c r="I89" s="69"/>
      <c r="J89" s="69"/>
      <c r="K89" s="69" t="s">
        <v>36</v>
      </c>
      <c r="L89" s="69"/>
      <c r="M89" s="38">
        <f>M90+M93</f>
        <v>10</v>
      </c>
    </row>
    <row r="90" spans="1:13" ht="16.5" customHeight="1">
      <c r="A90" s="15"/>
      <c r="B90" s="7" t="s">
        <v>102</v>
      </c>
      <c r="C90" s="7"/>
      <c r="D90" s="69" t="s">
        <v>34</v>
      </c>
      <c r="E90" s="69"/>
      <c r="F90" s="69" t="s">
        <v>34</v>
      </c>
      <c r="G90" s="69"/>
      <c r="H90" s="71" t="s">
        <v>103</v>
      </c>
      <c r="I90" s="71"/>
      <c r="J90" s="71"/>
      <c r="K90" s="71" t="s">
        <v>36</v>
      </c>
      <c r="L90" s="71"/>
      <c r="M90" s="39">
        <f>M91</f>
        <v>10</v>
      </c>
    </row>
    <row r="91" spans="1:13" ht="15.75">
      <c r="A91" s="15"/>
      <c r="B91" s="7" t="s">
        <v>104</v>
      </c>
      <c r="C91" s="7"/>
      <c r="D91" s="69" t="s">
        <v>34</v>
      </c>
      <c r="E91" s="69"/>
      <c r="F91" s="69" t="s">
        <v>34</v>
      </c>
      <c r="G91" s="69"/>
      <c r="H91" s="71" t="s">
        <v>105</v>
      </c>
      <c r="I91" s="71"/>
      <c r="J91" s="71"/>
      <c r="K91" s="71" t="s">
        <v>36</v>
      </c>
      <c r="L91" s="71"/>
      <c r="M91" s="39">
        <f>M92</f>
        <v>10</v>
      </c>
    </row>
    <row r="92" spans="1:13" ht="25.5">
      <c r="A92" s="15"/>
      <c r="B92" s="34" t="s">
        <v>46</v>
      </c>
      <c r="C92" s="36" t="s">
        <v>153</v>
      </c>
      <c r="D92" s="68" t="s">
        <v>34</v>
      </c>
      <c r="E92" s="68"/>
      <c r="F92" s="68" t="s">
        <v>34</v>
      </c>
      <c r="G92" s="68"/>
      <c r="H92" s="65" t="s">
        <v>105</v>
      </c>
      <c r="I92" s="65"/>
      <c r="J92" s="65"/>
      <c r="K92" s="65">
        <v>500</v>
      </c>
      <c r="L92" s="65"/>
      <c r="M92" s="40">
        <v>10</v>
      </c>
    </row>
    <row r="93" spans="1:13" ht="25.5" hidden="1">
      <c r="A93" s="15"/>
      <c r="B93" s="7" t="s">
        <v>106</v>
      </c>
      <c r="C93" s="7"/>
      <c r="D93" s="69" t="s">
        <v>34</v>
      </c>
      <c r="E93" s="69"/>
      <c r="F93" s="69" t="s">
        <v>34</v>
      </c>
      <c r="G93" s="69"/>
      <c r="H93" s="71" t="s">
        <v>107</v>
      </c>
      <c r="I93" s="71"/>
      <c r="J93" s="71"/>
      <c r="K93" s="71" t="s">
        <v>36</v>
      </c>
      <c r="L93" s="71"/>
      <c r="M93" s="39">
        <f>M94</f>
        <v>0</v>
      </c>
    </row>
    <row r="94" spans="1:13" ht="15.75" hidden="1">
      <c r="A94" s="15"/>
      <c r="B94" s="7" t="s">
        <v>108</v>
      </c>
      <c r="C94" s="7"/>
      <c r="D94" s="69" t="s">
        <v>34</v>
      </c>
      <c r="E94" s="69"/>
      <c r="F94" s="69" t="s">
        <v>34</v>
      </c>
      <c r="G94" s="69"/>
      <c r="H94" s="71" t="s">
        <v>109</v>
      </c>
      <c r="I94" s="71"/>
      <c r="J94" s="71"/>
      <c r="K94" s="71" t="s">
        <v>36</v>
      </c>
      <c r="L94" s="71"/>
      <c r="M94" s="39">
        <f>M95</f>
        <v>0</v>
      </c>
    </row>
    <row r="95" spans="1:13" ht="25.5" hidden="1">
      <c r="A95" s="15"/>
      <c r="B95" s="34" t="s">
        <v>46</v>
      </c>
      <c r="C95" s="36" t="s">
        <v>154</v>
      </c>
      <c r="D95" s="68" t="s">
        <v>34</v>
      </c>
      <c r="E95" s="68"/>
      <c r="F95" s="68" t="s">
        <v>34</v>
      </c>
      <c r="G95" s="68"/>
      <c r="H95" s="65" t="s">
        <v>109</v>
      </c>
      <c r="I95" s="65"/>
      <c r="J95" s="65"/>
      <c r="K95" s="65">
        <v>500</v>
      </c>
      <c r="L95" s="65"/>
      <c r="M95" s="40"/>
    </row>
    <row r="96" spans="1:13" ht="25.5">
      <c r="A96" s="15" t="s">
        <v>152</v>
      </c>
      <c r="B96" s="9" t="s">
        <v>110</v>
      </c>
      <c r="C96" s="9"/>
      <c r="D96" s="69" t="s">
        <v>35</v>
      </c>
      <c r="E96" s="69"/>
      <c r="F96" s="69" t="s">
        <v>33</v>
      </c>
      <c r="G96" s="69"/>
      <c r="H96" s="69" t="s">
        <v>41</v>
      </c>
      <c r="I96" s="69"/>
      <c r="J96" s="69"/>
      <c r="K96" s="69" t="s">
        <v>36</v>
      </c>
      <c r="L96" s="69"/>
      <c r="M96" s="38">
        <f>M97</f>
        <v>4925.5</v>
      </c>
    </row>
    <row r="97" spans="1:13" ht="15.75">
      <c r="A97" s="15"/>
      <c r="B97" s="9" t="s">
        <v>111</v>
      </c>
      <c r="C97" s="9"/>
      <c r="D97" s="69" t="s">
        <v>35</v>
      </c>
      <c r="E97" s="69"/>
      <c r="F97" s="69" t="s">
        <v>27</v>
      </c>
      <c r="G97" s="69"/>
      <c r="H97" s="69" t="s">
        <v>41</v>
      </c>
      <c r="I97" s="69"/>
      <c r="J97" s="69"/>
      <c r="K97" s="69" t="s">
        <v>36</v>
      </c>
      <c r="L97" s="69"/>
      <c r="M97" s="38">
        <f>M98+M101+M104</f>
        <v>4925.5</v>
      </c>
    </row>
    <row r="98" spans="1:13" ht="25.5">
      <c r="A98" s="15"/>
      <c r="B98" s="7" t="s">
        <v>156</v>
      </c>
      <c r="C98" s="7"/>
      <c r="D98" s="69" t="s">
        <v>35</v>
      </c>
      <c r="E98" s="69"/>
      <c r="F98" s="69" t="s">
        <v>27</v>
      </c>
      <c r="G98" s="69"/>
      <c r="H98" s="71" t="s">
        <v>158</v>
      </c>
      <c r="I98" s="71"/>
      <c r="J98" s="71"/>
      <c r="K98" s="71" t="s">
        <v>36</v>
      </c>
      <c r="L98" s="71"/>
      <c r="M98" s="39">
        <f>M99</f>
        <v>4542.6</v>
      </c>
    </row>
    <row r="99" spans="1:13" ht="25.5">
      <c r="A99" s="15"/>
      <c r="B99" s="7" t="s">
        <v>65</v>
      </c>
      <c r="C99" s="7"/>
      <c r="D99" s="69" t="s">
        <v>35</v>
      </c>
      <c r="E99" s="69"/>
      <c r="F99" s="69" t="s">
        <v>27</v>
      </c>
      <c r="G99" s="69"/>
      <c r="H99" s="71" t="s">
        <v>157</v>
      </c>
      <c r="I99" s="71"/>
      <c r="J99" s="71"/>
      <c r="K99" s="71" t="s">
        <v>36</v>
      </c>
      <c r="L99" s="71"/>
      <c r="M99" s="39">
        <f>M100</f>
        <v>4542.6</v>
      </c>
    </row>
    <row r="100" spans="1:13" ht="15.75">
      <c r="A100" s="15"/>
      <c r="B100" s="34" t="s">
        <v>64</v>
      </c>
      <c r="C100" s="36" t="s">
        <v>159</v>
      </c>
      <c r="D100" s="68" t="s">
        <v>35</v>
      </c>
      <c r="E100" s="68"/>
      <c r="F100" s="68" t="s">
        <v>27</v>
      </c>
      <c r="G100" s="68"/>
      <c r="H100" s="65" t="s">
        <v>157</v>
      </c>
      <c r="I100" s="65"/>
      <c r="J100" s="65"/>
      <c r="K100" s="65" t="s">
        <v>23</v>
      </c>
      <c r="L100" s="65"/>
      <c r="M100" s="40">
        <v>4542.6</v>
      </c>
    </row>
    <row r="101" spans="1:13" ht="15.75">
      <c r="A101" s="15"/>
      <c r="B101" s="7" t="s">
        <v>112</v>
      </c>
      <c r="C101" s="7"/>
      <c r="D101" s="69" t="s">
        <v>35</v>
      </c>
      <c r="E101" s="69"/>
      <c r="F101" s="69" t="s">
        <v>27</v>
      </c>
      <c r="G101" s="69"/>
      <c r="H101" s="71" t="s">
        <v>158</v>
      </c>
      <c r="I101" s="71"/>
      <c r="J101" s="71"/>
      <c r="K101" s="71" t="s">
        <v>36</v>
      </c>
      <c r="L101" s="71"/>
      <c r="M101" s="39">
        <f>M102</f>
        <v>382.9</v>
      </c>
    </row>
    <row r="102" spans="1:13" ht="25.5">
      <c r="A102" s="15"/>
      <c r="B102" s="7" t="s">
        <v>65</v>
      </c>
      <c r="C102" s="7"/>
      <c r="D102" s="69" t="s">
        <v>35</v>
      </c>
      <c r="E102" s="69"/>
      <c r="F102" s="69" t="s">
        <v>27</v>
      </c>
      <c r="G102" s="69"/>
      <c r="H102" s="71" t="s">
        <v>113</v>
      </c>
      <c r="I102" s="71"/>
      <c r="J102" s="71"/>
      <c r="K102" s="71" t="s">
        <v>36</v>
      </c>
      <c r="L102" s="71"/>
      <c r="M102" s="39">
        <f>M103</f>
        <v>382.9</v>
      </c>
    </row>
    <row r="103" spans="1:13" ht="15.75">
      <c r="A103" s="15"/>
      <c r="B103" s="34" t="s">
        <v>64</v>
      </c>
      <c r="C103" s="36" t="s">
        <v>160</v>
      </c>
      <c r="D103" s="68" t="s">
        <v>35</v>
      </c>
      <c r="E103" s="68"/>
      <c r="F103" s="68" t="s">
        <v>27</v>
      </c>
      <c r="G103" s="68"/>
      <c r="H103" s="65" t="s">
        <v>113</v>
      </c>
      <c r="I103" s="65"/>
      <c r="J103" s="65"/>
      <c r="K103" s="65" t="s">
        <v>23</v>
      </c>
      <c r="L103" s="65"/>
      <c r="M103" s="40">
        <v>382.9</v>
      </c>
    </row>
    <row r="104" spans="1:13" ht="27.75" customHeight="1" hidden="1">
      <c r="A104" s="15"/>
      <c r="B104" s="25" t="s">
        <v>187</v>
      </c>
      <c r="C104" s="7"/>
      <c r="D104" s="69" t="s">
        <v>35</v>
      </c>
      <c r="E104" s="69"/>
      <c r="F104" s="69" t="s">
        <v>27</v>
      </c>
      <c r="G104" s="69"/>
      <c r="H104" s="71" t="s">
        <v>114</v>
      </c>
      <c r="I104" s="71"/>
      <c r="J104" s="71"/>
      <c r="K104" s="71" t="s">
        <v>36</v>
      </c>
      <c r="L104" s="71"/>
      <c r="M104" s="39">
        <f>M105</f>
        <v>0</v>
      </c>
    </row>
    <row r="105" spans="1:13" ht="25.5" hidden="1">
      <c r="A105" s="15"/>
      <c r="B105" s="7" t="s">
        <v>186</v>
      </c>
      <c r="C105" s="7"/>
      <c r="D105" s="69" t="s">
        <v>35</v>
      </c>
      <c r="E105" s="69"/>
      <c r="F105" s="69" t="s">
        <v>27</v>
      </c>
      <c r="G105" s="69"/>
      <c r="H105" s="71" t="s">
        <v>115</v>
      </c>
      <c r="I105" s="71"/>
      <c r="J105" s="71"/>
      <c r="K105" s="71" t="s">
        <v>36</v>
      </c>
      <c r="L105" s="71"/>
      <c r="M105" s="39">
        <f>M106</f>
        <v>0</v>
      </c>
    </row>
    <row r="106" spans="1:13" ht="25.5" hidden="1">
      <c r="A106" s="15"/>
      <c r="B106" s="34" t="s">
        <v>60</v>
      </c>
      <c r="C106" s="34" t="s">
        <v>195</v>
      </c>
      <c r="D106" s="68" t="s">
        <v>35</v>
      </c>
      <c r="E106" s="68"/>
      <c r="F106" s="68" t="s">
        <v>32</v>
      </c>
      <c r="G106" s="68"/>
      <c r="H106" s="65" t="s">
        <v>115</v>
      </c>
      <c r="I106" s="65"/>
      <c r="J106" s="65"/>
      <c r="K106" s="65" t="s">
        <v>22</v>
      </c>
      <c r="L106" s="65"/>
      <c r="M106" s="40"/>
    </row>
    <row r="107" spans="1:13" ht="15.75">
      <c r="A107" s="15" t="s">
        <v>155</v>
      </c>
      <c r="B107" s="9" t="s">
        <v>116</v>
      </c>
      <c r="C107" s="9"/>
      <c r="D107" s="69" t="s">
        <v>37</v>
      </c>
      <c r="E107" s="69"/>
      <c r="F107" s="69" t="s">
        <v>33</v>
      </c>
      <c r="G107" s="69"/>
      <c r="H107" s="69" t="s">
        <v>41</v>
      </c>
      <c r="I107" s="69"/>
      <c r="J107" s="69"/>
      <c r="K107" s="69" t="s">
        <v>36</v>
      </c>
      <c r="L107" s="69"/>
      <c r="M107" s="38">
        <f>M108</f>
        <v>594.2</v>
      </c>
    </row>
    <row r="108" spans="1:13" ht="15.75">
      <c r="A108" s="15"/>
      <c r="B108" s="9" t="s">
        <v>117</v>
      </c>
      <c r="C108" s="9"/>
      <c r="D108" s="69" t="s">
        <v>37</v>
      </c>
      <c r="E108" s="69"/>
      <c r="F108" s="69" t="s">
        <v>35</v>
      </c>
      <c r="G108" s="69"/>
      <c r="H108" s="69" t="s">
        <v>41</v>
      </c>
      <c r="I108" s="69"/>
      <c r="J108" s="69"/>
      <c r="K108" s="69" t="s">
        <v>36</v>
      </c>
      <c r="L108" s="69"/>
      <c r="M108" s="38">
        <f>M109</f>
        <v>594.2</v>
      </c>
    </row>
    <row r="109" spans="1:13" ht="23.25" customHeight="1">
      <c r="A109" s="15"/>
      <c r="B109" s="7" t="s">
        <v>118</v>
      </c>
      <c r="C109" s="7"/>
      <c r="D109" s="69" t="s">
        <v>37</v>
      </c>
      <c r="E109" s="69"/>
      <c r="F109" s="69" t="s">
        <v>35</v>
      </c>
      <c r="G109" s="69"/>
      <c r="H109" s="71" t="s">
        <v>119</v>
      </c>
      <c r="I109" s="71"/>
      <c r="J109" s="71"/>
      <c r="K109" s="71" t="s">
        <v>36</v>
      </c>
      <c r="L109" s="71"/>
      <c r="M109" s="39">
        <f>M110</f>
        <v>594.2</v>
      </c>
    </row>
    <row r="110" spans="1:13" ht="25.5">
      <c r="A110" s="15"/>
      <c r="B110" s="7" t="s">
        <v>120</v>
      </c>
      <c r="C110" s="7"/>
      <c r="D110" s="69" t="s">
        <v>37</v>
      </c>
      <c r="E110" s="69"/>
      <c r="F110" s="69" t="s">
        <v>35</v>
      </c>
      <c r="G110" s="69"/>
      <c r="H110" s="71" t="s">
        <v>121</v>
      </c>
      <c r="I110" s="71"/>
      <c r="J110" s="71"/>
      <c r="K110" s="71" t="s">
        <v>36</v>
      </c>
      <c r="L110" s="71"/>
      <c r="M110" s="39">
        <f>M111+M112</f>
        <v>594.2</v>
      </c>
    </row>
    <row r="111" spans="1:13" ht="17.25" customHeight="1">
      <c r="A111" s="15"/>
      <c r="B111" s="34" t="s">
        <v>64</v>
      </c>
      <c r="C111" s="37" t="s">
        <v>163</v>
      </c>
      <c r="D111" s="68" t="s">
        <v>37</v>
      </c>
      <c r="E111" s="68"/>
      <c r="F111" s="68" t="s">
        <v>35</v>
      </c>
      <c r="G111" s="68"/>
      <c r="H111" s="65" t="s">
        <v>121</v>
      </c>
      <c r="I111" s="65"/>
      <c r="J111" s="65"/>
      <c r="K111" s="65" t="s">
        <v>23</v>
      </c>
      <c r="L111" s="65"/>
      <c r="M111" s="40">
        <v>494.2</v>
      </c>
    </row>
    <row r="112" spans="1:13" ht="21.75" customHeight="1">
      <c r="A112" s="15"/>
      <c r="B112" s="34" t="s">
        <v>46</v>
      </c>
      <c r="C112" s="36" t="s">
        <v>162</v>
      </c>
      <c r="D112" s="68" t="s">
        <v>37</v>
      </c>
      <c r="E112" s="68"/>
      <c r="F112" s="68" t="s">
        <v>35</v>
      </c>
      <c r="G112" s="68"/>
      <c r="H112" s="65" t="s">
        <v>121</v>
      </c>
      <c r="I112" s="65"/>
      <c r="J112" s="65"/>
      <c r="K112" s="65" t="s">
        <v>13</v>
      </c>
      <c r="L112" s="65"/>
      <c r="M112" s="40">
        <v>100</v>
      </c>
    </row>
    <row r="113" spans="1:13" ht="15.75" hidden="1">
      <c r="A113" s="15"/>
      <c r="B113" s="9" t="s">
        <v>122</v>
      </c>
      <c r="C113" s="9"/>
      <c r="D113" s="69">
        <v>10</v>
      </c>
      <c r="E113" s="69"/>
      <c r="F113" s="69">
        <v>0</v>
      </c>
      <c r="G113" s="69"/>
      <c r="H113" s="69" t="s">
        <v>41</v>
      </c>
      <c r="I113" s="69"/>
      <c r="J113" s="69"/>
      <c r="K113" s="69" t="s">
        <v>36</v>
      </c>
      <c r="L113" s="69"/>
      <c r="M113" s="38">
        <f>M114</f>
        <v>0</v>
      </c>
    </row>
    <row r="114" spans="1:13" ht="21" customHeight="1" hidden="1">
      <c r="A114" s="15"/>
      <c r="B114" s="9" t="s">
        <v>124</v>
      </c>
      <c r="C114" s="9"/>
      <c r="D114" s="69">
        <v>10</v>
      </c>
      <c r="E114" s="69"/>
      <c r="F114" s="69" t="s">
        <v>32</v>
      </c>
      <c r="G114" s="69"/>
      <c r="H114" s="69" t="s">
        <v>41</v>
      </c>
      <c r="I114" s="69"/>
      <c r="J114" s="69"/>
      <c r="K114" s="69" t="s">
        <v>36</v>
      </c>
      <c r="L114" s="69"/>
      <c r="M114" s="38">
        <f>M115</f>
        <v>0</v>
      </c>
    </row>
    <row r="115" spans="1:13" ht="15.75" hidden="1">
      <c r="A115" s="15"/>
      <c r="B115" s="7" t="s">
        <v>74</v>
      </c>
      <c r="C115" s="9"/>
      <c r="D115" s="71">
        <v>10</v>
      </c>
      <c r="E115" s="71"/>
      <c r="F115" s="69" t="s">
        <v>32</v>
      </c>
      <c r="G115" s="69"/>
      <c r="H115" s="71" t="s">
        <v>75</v>
      </c>
      <c r="I115" s="71"/>
      <c r="J115" s="71"/>
      <c r="K115" s="71" t="s">
        <v>36</v>
      </c>
      <c r="L115" s="71"/>
      <c r="M115" s="39">
        <f>M116</f>
        <v>0</v>
      </c>
    </row>
    <row r="116" spans="1:13" ht="15.75" customHeight="1" hidden="1">
      <c r="A116" s="15"/>
      <c r="B116" s="7" t="s">
        <v>72</v>
      </c>
      <c r="C116" s="7"/>
      <c r="D116" s="71">
        <v>10</v>
      </c>
      <c r="E116" s="71"/>
      <c r="F116" s="69" t="s">
        <v>32</v>
      </c>
      <c r="G116" s="69"/>
      <c r="H116" s="71" t="s">
        <v>75</v>
      </c>
      <c r="I116" s="71"/>
      <c r="J116" s="71"/>
      <c r="K116" s="71">
        <v>3</v>
      </c>
      <c r="L116" s="71"/>
      <c r="M116" s="39">
        <f>M117</f>
        <v>0</v>
      </c>
    </row>
    <row r="117" spans="1:13" ht="31.5" customHeight="1" hidden="1">
      <c r="A117" s="15"/>
      <c r="B117" s="7" t="s">
        <v>123</v>
      </c>
      <c r="C117" s="7"/>
      <c r="D117" s="71">
        <v>10</v>
      </c>
      <c r="E117" s="71"/>
      <c r="F117" s="69" t="s">
        <v>32</v>
      </c>
      <c r="G117" s="69"/>
      <c r="H117" s="71" t="s">
        <v>75</v>
      </c>
      <c r="I117" s="71"/>
      <c r="J117" s="71"/>
      <c r="K117" s="71" t="s">
        <v>0</v>
      </c>
      <c r="L117" s="71"/>
      <c r="M117" s="39">
        <f>M118</f>
        <v>0</v>
      </c>
    </row>
    <row r="118" spans="1:13" ht="30.75" customHeight="1" hidden="1">
      <c r="A118" s="15"/>
      <c r="B118" s="34" t="s">
        <v>46</v>
      </c>
      <c r="C118" s="34"/>
      <c r="D118" s="65">
        <v>10</v>
      </c>
      <c r="E118" s="65"/>
      <c r="F118" s="68" t="s">
        <v>32</v>
      </c>
      <c r="G118" s="68"/>
      <c r="H118" s="65" t="s">
        <v>75</v>
      </c>
      <c r="I118" s="65"/>
      <c r="J118" s="65"/>
      <c r="K118" s="65">
        <v>500</v>
      </c>
      <c r="L118" s="65"/>
      <c r="M118" s="40"/>
    </row>
    <row r="119" spans="1:13" ht="18" customHeight="1">
      <c r="A119" s="15" t="s">
        <v>161</v>
      </c>
      <c r="B119" s="9" t="s">
        <v>125</v>
      </c>
      <c r="C119" s="9"/>
      <c r="D119" s="69">
        <v>11</v>
      </c>
      <c r="E119" s="69"/>
      <c r="F119" s="69" t="s">
        <v>33</v>
      </c>
      <c r="G119" s="69"/>
      <c r="H119" s="69" t="s">
        <v>41</v>
      </c>
      <c r="I119" s="69"/>
      <c r="J119" s="69"/>
      <c r="K119" s="69" t="s">
        <v>36</v>
      </c>
      <c r="L119" s="69"/>
      <c r="M119" s="38">
        <f>M121</f>
        <v>8119.78</v>
      </c>
    </row>
    <row r="120" spans="1:13" ht="25.5" hidden="1">
      <c r="A120" s="15"/>
      <c r="B120" s="9" t="s">
        <v>18</v>
      </c>
      <c r="C120" s="9"/>
      <c r="D120" s="69">
        <v>11</v>
      </c>
      <c r="E120" s="69"/>
      <c r="F120" s="69" t="s">
        <v>29</v>
      </c>
      <c r="G120" s="69"/>
      <c r="H120" s="69" t="s">
        <v>41</v>
      </c>
      <c r="I120" s="69"/>
      <c r="J120" s="69"/>
      <c r="K120" s="69" t="s">
        <v>36</v>
      </c>
      <c r="L120" s="69"/>
      <c r="M120" s="39"/>
    </row>
    <row r="121" spans="1:13" ht="25.5">
      <c r="A121" s="15"/>
      <c r="B121" s="7" t="s">
        <v>19</v>
      </c>
      <c r="C121" s="7"/>
      <c r="D121" s="71">
        <v>11</v>
      </c>
      <c r="E121" s="71"/>
      <c r="F121" s="71" t="s">
        <v>30</v>
      </c>
      <c r="G121" s="71"/>
      <c r="H121" s="71" t="s">
        <v>41</v>
      </c>
      <c r="I121" s="71"/>
      <c r="J121" s="71"/>
      <c r="K121" s="71" t="s">
        <v>36</v>
      </c>
      <c r="L121" s="71"/>
      <c r="M121" s="39">
        <f>M122</f>
        <v>8119.78</v>
      </c>
    </row>
    <row r="122" spans="1:13" ht="20.25" customHeight="1">
      <c r="A122" s="15"/>
      <c r="B122" s="23" t="s">
        <v>125</v>
      </c>
      <c r="C122" s="23"/>
      <c r="D122" s="72">
        <v>11</v>
      </c>
      <c r="E122" s="72"/>
      <c r="F122" s="72" t="s">
        <v>30</v>
      </c>
      <c r="G122" s="72"/>
      <c r="H122" s="72" t="s">
        <v>17</v>
      </c>
      <c r="I122" s="72"/>
      <c r="J122" s="72"/>
      <c r="K122" s="72" t="s">
        <v>36</v>
      </c>
      <c r="L122" s="72"/>
      <c r="M122" s="41">
        <f>M123+M125</f>
        <v>8119.78</v>
      </c>
    </row>
    <row r="123" spans="1:13" ht="18.75" customHeight="1" hidden="1">
      <c r="A123" s="15"/>
      <c r="B123" s="7" t="s">
        <v>19</v>
      </c>
      <c r="C123" s="7"/>
      <c r="D123" s="71">
        <v>11</v>
      </c>
      <c r="E123" s="71"/>
      <c r="F123" s="71" t="s">
        <v>30</v>
      </c>
      <c r="G123" s="71"/>
      <c r="H123" s="71" t="s">
        <v>20</v>
      </c>
      <c r="I123" s="71"/>
      <c r="J123" s="71"/>
      <c r="K123" s="71" t="s">
        <v>36</v>
      </c>
      <c r="L123" s="71"/>
      <c r="M123" s="39">
        <f>M124</f>
        <v>0</v>
      </c>
    </row>
    <row r="124" spans="1:13" ht="15.75" customHeight="1" hidden="1">
      <c r="A124" s="15"/>
      <c r="B124" s="34" t="s">
        <v>21</v>
      </c>
      <c r="C124" s="36" t="s">
        <v>197</v>
      </c>
      <c r="D124" s="65">
        <v>11</v>
      </c>
      <c r="E124" s="65"/>
      <c r="F124" s="65" t="s">
        <v>30</v>
      </c>
      <c r="G124" s="65"/>
      <c r="H124" s="65" t="s">
        <v>20</v>
      </c>
      <c r="I124" s="65"/>
      <c r="J124" s="65"/>
      <c r="K124" s="65">
        <v>17</v>
      </c>
      <c r="L124" s="65"/>
      <c r="M124" s="40"/>
    </row>
    <row r="125" spans="1:13" ht="89.25">
      <c r="A125" s="15"/>
      <c r="B125" s="8" t="s">
        <v>25</v>
      </c>
      <c r="C125" s="7"/>
      <c r="D125" s="71">
        <v>11</v>
      </c>
      <c r="E125" s="71"/>
      <c r="F125" s="72" t="s">
        <v>30</v>
      </c>
      <c r="G125" s="72"/>
      <c r="H125" s="71" t="s">
        <v>26</v>
      </c>
      <c r="I125" s="71"/>
      <c r="J125" s="71"/>
      <c r="K125" s="71" t="s">
        <v>36</v>
      </c>
      <c r="L125" s="71"/>
      <c r="M125" s="39">
        <f>M126</f>
        <v>8119.78</v>
      </c>
    </row>
    <row r="126" spans="1:13" ht="12.75" customHeight="1">
      <c r="A126" s="15"/>
      <c r="B126" s="34" t="s">
        <v>21</v>
      </c>
      <c r="C126" s="34"/>
      <c r="D126" s="65">
        <v>11</v>
      </c>
      <c r="E126" s="65"/>
      <c r="F126" s="65" t="s">
        <v>30</v>
      </c>
      <c r="G126" s="65"/>
      <c r="H126" s="65" t="s">
        <v>26</v>
      </c>
      <c r="I126" s="65"/>
      <c r="J126" s="65"/>
      <c r="K126" s="65" t="s">
        <v>2</v>
      </c>
      <c r="L126" s="65"/>
      <c r="M126" s="40">
        <v>8119.78</v>
      </c>
    </row>
    <row r="127" spans="1:13" ht="18" customHeight="1" thickBot="1">
      <c r="A127" s="16"/>
      <c r="B127" s="24" t="s">
        <v>3</v>
      </c>
      <c r="C127" s="24"/>
      <c r="D127" s="73"/>
      <c r="E127" s="73"/>
      <c r="F127" s="73"/>
      <c r="G127" s="73"/>
      <c r="H127" s="73"/>
      <c r="I127" s="73"/>
      <c r="J127" s="73"/>
      <c r="K127" s="73"/>
      <c r="L127" s="73"/>
      <c r="M127" s="42">
        <f>M10+M31+M36+M49+M60+M88+M96+M107+M119</f>
        <v>22071.8</v>
      </c>
    </row>
    <row r="128" spans="1:12" ht="15.75">
      <c r="A128" s="5"/>
      <c r="B128" s="19"/>
      <c r="C128" s="20"/>
      <c r="D128" s="20"/>
      <c r="E128" s="20"/>
      <c r="F128" s="20"/>
      <c r="G128" s="20"/>
      <c r="H128" s="20"/>
      <c r="I128" s="20"/>
      <c r="J128" s="20"/>
      <c r="K128" s="20"/>
      <c r="L128" s="20"/>
    </row>
  </sheetData>
  <mergeCells count="484">
    <mergeCell ref="D80:E80"/>
    <mergeCell ref="F80:G80"/>
    <mergeCell ref="H80:J80"/>
    <mergeCell ref="K80:L80"/>
    <mergeCell ref="D79:E79"/>
    <mergeCell ref="F79:G79"/>
    <mergeCell ref="H79:J79"/>
    <mergeCell ref="K79:L79"/>
    <mergeCell ref="D78:E78"/>
    <mergeCell ref="F78:G78"/>
    <mergeCell ref="H78:J78"/>
    <mergeCell ref="K78:L78"/>
    <mergeCell ref="D77:E77"/>
    <mergeCell ref="F77:G77"/>
    <mergeCell ref="H77:J77"/>
    <mergeCell ref="K77:L77"/>
    <mergeCell ref="D76:E76"/>
    <mergeCell ref="F76:G76"/>
    <mergeCell ref="H76:J76"/>
    <mergeCell ref="K76:L76"/>
    <mergeCell ref="D75:E75"/>
    <mergeCell ref="F75:G75"/>
    <mergeCell ref="H75:J75"/>
    <mergeCell ref="K75:L75"/>
    <mergeCell ref="D72:E72"/>
    <mergeCell ref="F72:G72"/>
    <mergeCell ref="H72:J72"/>
    <mergeCell ref="K72:L72"/>
    <mergeCell ref="K43:L43"/>
    <mergeCell ref="F71:G71"/>
    <mergeCell ref="H71:J71"/>
    <mergeCell ref="K71:L71"/>
    <mergeCell ref="H48:J48"/>
    <mergeCell ref="K48:L48"/>
    <mergeCell ref="K45:L45"/>
    <mergeCell ref="F47:G47"/>
    <mergeCell ref="H47:J47"/>
    <mergeCell ref="K47:L47"/>
    <mergeCell ref="F46:G46"/>
    <mergeCell ref="H46:J46"/>
    <mergeCell ref="F43:G43"/>
    <mergeCell ref="H43:J43"/>
    <mergeCell ref="H45:J45"/>
    <mergeCell ref="D18:E18"/>
    <mergeCell ref="D16:E16"/>
    <mergeCell ref="D42:E42"/>
    <mergeCell ref="F42:G42"/>
    <mergeCell ref="D40:E40"/>
    <mergeCell ref="F40:G40"/>
    <mergeCell ref="D17:E17"/>
    <mergeCell ref="F29:G29"/>
    <mergeCell ref="D38:E38"/>
    <mergeCell ref="F38:G38"/>
    <mergeCell ref="H40:J40"/>
    <mergeCell ref="F19:G19"/>
    <mergeCell ref="D32:E32"/>
    <mergeCell ref="D35:E35"/>
    <mergeCell ref="F21:G21"/>
    <mergeCell ref="F22:G22"/>
    <mergeCell ref="H22:J22"/>
    <mergeCell ref="H21:J21"/>
    <mergeCell ref="F23:G23"/>
    <mergeCell ref="F24:G24"/>
    <mergeCell ref="F12:G12"/>
    <mergeCell ref="F11:G11"/>
    <mergeCell ref="F18:G18"/>
    <mergeCell ref="F15:G15"/>
    <mergeCell ref="F13:G13"/>
    <mergeCell ref="F14:G14"/>
    <mergeCell ref="D15:E15"/>
    <mergeCell ref="D14:E14"/>
    <mergeCell ref="K21:L21"/>
    <mergeCell ref="H19:J19"/>
    <mergeCell ref="K19:L19"/>
    <mergeCell ref="K20:L20"/>
    <mergeCell ref="H18:J18"/>
    <mergeCell ref="K16:L16"/>
    <mergeCell ref="F17:G17"/>
    <mergeCell ref="H14:J14"/>
    <mergeCell ref="K10:L10"/>
    <mergeCell ref="F10:G10"/>
    <mergeCell ref="H10:J10"/>
    <mergeCell ref="K15:L15"/>
    <mergeCell ref="H12:J12"/>
    <mergeCell ref="K14:L14"/>
    <mergeCell ref="H13:J13"/>
    <mergeCell ref="K13:L13"/>
    <mergeCell ref="H11:J11"/>
    <mergeCell ref="K11:L11"/>
    <mergeCell ref="A3:B3"/>
    <mergeCell ref="C3:D3"/>
    <mergeCell ref="D13:E13"/>
    <mergeCell ref="D11:E11"/>
    <mergeCell ref="D12:E12"/>
    <mergeCell ref="D10:E10"/>
    <mergeCell ref="A5:M5"/>
    <mergeCell ref="H9:J9"/>
    <mergeCell ref="A6:M8"/>
    <mergeCell ref="K9:L9"/>
    <mergeCell ref="D9:E9"/>
    <mergeCell ref="F9:G9"/>
    <mergeCell ref="K12:L12"/>
    <mergeCell ref="F44:G44"/>
    <mergeCell ref="H44:J44"/>
    <mergeCell ref="K44:L44"/>
    <mergeCell ref="K35:L35"/>
    <mergeCell ref="F35:G35"/>
    <mergeCell ref="H35:J35"/>
    <mergeCell ref="K40:L40"/>
    <mergeCell ref="H15:J15"/>
    <mergeCell ref="K18:L18"/>
    <mergeCell ref="F20:G20"/>
    <mergeCell ref="H20:J20"/>
    <mergeCell ref="H17:J17"/>
    <mergeCell ref="K17:L17"/>
    <mergeCell ref="F16:G16"/>
    <mergeCell ref="H16:J16"/>
    <mergeCell ref="K22:L22"/>
    <mergeCell ref="K25:L25"/>
    <mergeCell ref="K26:L26"/>
    <mergeCell ref="H26:J26"/>
    <mergeCell ref="H25:J25"/>
    <mergeCell ref="H23:J23"/>
    <mergeCell ref="K23:L23"/>
    <mergeCell ref="K24:L24"/>
    <mergeCell ref="H24:J24"/>
    <mergeCell ref="H41:J41"/>
    <mergeCell ref="K46:L46"/>
    <mergeCell ref="F26:G26"/>
    <mergeCell ref="F25:G25"/>
    <mergeCell ref="K41:L41"/>
    <mergeCell ref="F45:G45"/>
    <mergeCell ref="H42:J42"/>
    <mergeCell ref="K42:L42"/>
    <mergeCell ref="F41:G41"/>
    <mergeCell ref="K30:L30"/>
    <mergeCell ref="D53:E53"/>
    <mergeCell ref="F53:G53"/>
    <mergeCell ref="H53:J53"/>
    <mergeCell ref="K53:L53"/>
    <mergeCell ref="F68:G68"/>
    <mergeCell ref="H68:J68"/>
    <mergeCell ref="K68:L68"/>
    <mergeCell ref="F27:G27"/>
    <mergeCell ref="H27:J27"/>
    <mergeCell ref="K27:L27"/>
    <mergeCell ref="F67:G67"/>
    <mergeCell ref="H67:J67"/>
    <mergeCell ref="K67:L67"/>
    <mergeCell ref="F48:G48"/>
    <mergeCell ref="F100:G100"/>
    <mergeCell ref="H100:J100"/>
    <mergeCell ref="K100:L100"/>
    <mergeCell ref="K29:L29"/>
    <mergeCell ref="F30:G30"/>
    <mergeCell ref="H30:J30"/>
    <mergeCell ref="F34:G34"/>
    <mergeCell ref="H34:J34"/>
    <mergeCell ref="K34:L34"/>
    <mergeCell ref="F33:G33"/>
    <mergeCell ref="H99:J99"/>
    <mergeCell ref="F28:G28"/>
    <mergeCell ref="H28:J28"/>
    <mergeCell ref="K28:L28"/>
    <mergeCell ref="H33:J33"/>
    <mergeCell ref="F31:G31"/>
    <mergeCell ref="H31:J31"/>
    <mergeCell ref="K31:L31"/>
    <mergeCell ref="K33:L33"/>
    <mergeCell ref="F32:G32"/>
    <mergeCell ref="H29:J29"/>
    <mergeCell ref="K36:L36"/>
    <mergeCell ref="F36:G36"/>
    <mergeCell ref="H36:J36"/>
    <mergeCell ref="H32:J32"/>
    <mergeCell ref="K32:L32"/>
    <mergeCell ref="H38:J38"/>
    <mergeCell ref="K37:L37"/>
    <mergeCell ref="D37:E37"/>
    <mergeCell ref="F37:G37"/>
    <mergeCell ref="H37:J37"/>
    <mergeCell ref="K38:L38"/>
    <mergeCell ref="F39:G39"/>
    <mergeCell ref="H39:J39"/>
    <mergeCell ref="K39:L39"/>
    <mergeCell ref="K51:L51"/>
    <mergeCell ref="F51:G51"/>
    <mergeCell ref="H51:J51"/>
    <mergeCell ref="K49:L49"/>
    <mergeCell ref="F50:G50"/>
    <mergeCell ref="H50:J50"/>
    <mergeCell ref="K50:L50"/>
    <mergeCell ref="F49:G49"/>
    <mergeCell ref="H49:J49"/>
    <mergeCell ref="K52:L52"/>
    <mergeCell ref="F52:G52"/>
    <mergeCell ref="H52:J52"/>
    <mergeCell ref="F54:G54"/>
    <mergeCell ref="H54:J54"/>
    <mergeCell ref="K54:L54"/>
    <mergeCell ref="K55:L55"/>
    <mergeCell ref="F56:G56"/>
    <mergeCell ref="H56:J56"/>
    <mergeCell ref="K56:L56"/>
    <mergeCell ref="F55:G55"/>
    <mergeCell ref="H55:J55"/>
    <mergeCell ref="K57:L57"/>
    <mergeCell ref="D57:E57"/>
    <mergeCell ref="F57:G57"/>
    <mergeCell ref="H57:J57"/>
    <mergeCell ref="K59:L59"/>
    <mergeCell ref="F59:G59"/>
    <mergeCell ref="H59:J59"/>
    <mergeCell ref="F58:G58"/>
    <mergeCell ref="H58:J58"/>
    <mergeCell ref="K58:L58"/>
    <mergeCell ref="K60:L60"/>
    <mergeCell ref="D61:E61"/>
    <mergeCell ref="F61:G61"/>
    <mergeCell ref="H61:J61"/>
    <mergeCell ref="F60:G60"/>
    <mergeCell ref="H60:J60"/>
    <mergeCell ref="D60:E60"/>
    <mergeCell ref="F62:G62"/>
    <mergeCell ref="H62:J62"/>
    <mergeCell ref="K62:L62"/>
    <mergeCell ref="K61:L61"/>
    <mergeCell ref="K63:L63"/>
    <mergeCell ref="F64:G64"/>
    <mergeCell ref="H64:J64"/>
    <mergeCell ref="K64:L64"/>
    <mergeCell ref="F63:G63"/>
    <mergeCell ref="H63:J63"/>
    <mergeCell ref="K70:L70"/>
    <mergeCell ref="F70:G70"/>
    <mergeCell ref="H70:J70"/>
    <mergeCell ref="F69:G69"/>
    <mergeCell ref="H69:J69"/>
    <mergeCell ref="K69:L69"/>
    <mergeCell ref="K74:L74"/>
    <mergeCell ref="F74:G74"/>
    <mergeCell ref="H74:J74"/>
    <mergeCell ref="K73:L73"/>
    <mergeCell ref="F73:G73"/>
    <mergeCell ref="H73:J73"/>
    <mergeCell ref="F83:G83"/>
    <mergeCell ref="H83:J83"/>
    <mergeCell ref="K83:L83"/>
    <mergeCell ref="K81:L81"/>
    <mergeCell ref="F82:G82"/>
    <mergeCell ref="H82:J82"/>
    <mergeCell ref="K82:L82"/>
    <mergeCell ref="F81:G81"/>
    <mergeCell ref="H81:J81"/>
    <mergeCell ref="F85:G85"/>
    <mergeCell ref="H85:J85"/>
    <mergeCell ref="K85:L85"/>
    <mergeCell ref="K84:L84"/>
    <mergeCell ref="F84:G84"/>
    <mergeCell ref="H84:J84"/>
    <mergeCell ref="K86:L86"/>
    <mergeCell ref="F87:G87"/>
    <mergeCell ref="H87:J87"/>
    <mergeCell ref="K87:L87"/>
    <mergeCell ref="F86:G86"/>
    <mergeCell ref="H86:J86"/>
    <mergeCell ref="K88:L88"/>
    <mergeCell ref="D88:E88"/>
    <mergeCell ref="F88:G88"/>
    <mergeCell ref="H88:J88"/>
    <mergeCell ref="F89:G89"/>
    <mergeCell ref="H89:J89"/>
    <mergeCell ref="K91:L91"/>
    <mergeCell ref="F91:G91"/>
    <mergeCell ref="H91:J91"/>
    <mergeCell ref="K89:L89"/>
    <mergeCell ref="F90:G90"/>
    <mergeCell ref="H90:J90"/>
    <mergeCell ref="K90:L90"/>
    <mergeCell ref="K92:L92"/>
    <mergeCell ref="F93:G93"/>
    <mergeCell ref="H93:J93"/>
    <mergeCell ref="K93:L93"/>
    <mergeCell ref="F92:G92"/>
    <mergeCell ref="H92:J92"/>
    <mergeCell ref="K94:L94"/>
    <mergeCell ref="F94:G94"/>
    <mergeCell ref="H94:J94"/>
    <mergeCell ref="K95:L95"/>
    <mergeCell ref="F95:G95"/>
    <mergeCell ref="H95:J95"/>
    <mergeCell ref="F96:G96"/>
    <mergeCell ref="H96:J96"/>
    <mergeCell ref="K96:L96"/>
    <mergeCell ref="K97:L97"/>
    <mergeCell ref="F101:G101"/>
    <mergeCell ref="H101:J101"/>
    <mergeCell ref="K101:L101"/>
    <mergeCell ref="F97:G97"/>
    <mergeCell ref="H97:J97"/>
    <mergeCell ref="K99:L99"/>
    <mergeCell ref="F98:G98"/>
    <mergeCell ref="H98:J98"/>
    <mergeCell ref="K98:L98"/>
    <mergeCell ref="F99:G99"/>
    <mergeCell ref="K102:L102"/>
    <mergeCell ref="F103:G103"/>
    <mergeCell ref="H103:J103"/>
    <mergeCell ref="K103:L103"/>
    <mergeCell ref="F102:G102"/>
    <mergeCell ref="H102:J102"/>
    <mergeCell ref="F107:G107"/>
    <mergeCell ref="H107:J107"/>
    <mergeCell ref="K107:L107"/>
    <mergeCell ref="K104:L104"/>
    <mergeCell ref="F105:G105"/>
    <mergeCell ref="H105:J105"/>
    <mergeCell ref="K105:L105"/>
    <mergeCell ref="F104:G104"/>
    <mergeCell ref="H104:J104"/>
    <mergeCell ref="F106:G106"/>
    <mergeCell ref="H109:J109"/>
    <mergeCell ref="K109:L109"/>
    <mergeCell ref="F108:G108"/>
    <mergeCell ref="H108:J108"/>
    <mergeCell ref="K108:L108"/>
    <mergeCell ref="K110:L110"/>
    <mergeCell ref="F111:G111"/>
    <mergeCell ref="H111:J111"/>
    <mergeCell ref="K111:L111"/>
    <mergeCell ref="F110:G110"/>
    <mergeCell ref="H110:J110"/>
    <mergeCell ref="H113:J113"/>
    <mergeCell ref="D115:E115"/>
    <mergeCell ref="K113:L113"/>
    <mergeCell ref="D111:E111"/>
    <mergeCell ref="D112:E112"/>
    <mergeCell ref="H112:J112"/>
    <mergeCell ref="K112:L112"/>
    <mergeCell ref="K114:L114"/>
    <mergeCell ref="F115:G115"/>
    <mergeCell ref="H115:J115"/>
    <mergeCell ref="D109:E109"/>
    <mergeCell ref="D110:E110"/>
    <mergeCell ref="F114:G114"/>
    <mergeCell ref="F109:G109"/>
    <mergeCell ref="F112:G112"/>
    <mergeCell ref="D114:E114"/>
    <mergeCell ref="D113:E113"/>
    <mergeCell ref="F113:G113"/>
    <mergeCell ref="D127:E127"/>
    <mergeCell ref="F127:G127"/>
    <mergeCell ref="H127:J127"/>
    <mergeCell ref="K127:L127"/>
    <mergeCell ref="D117:E117"/>
    <mergeCell ref="H114:J114"/>
    <mergeCell ref="K117:L117"/>
    <mergeCell ref="D116:E116"/>
    <mergeCell ref="F117:G117"/>
    <mergeCell ref="H117:J117"/>
    <mergeCell ref="K115:L115"/>
    <mergeCell ref="F116:G116"/>
    <mergeCell ref="H116:J116"/>
    <mergeCell ref="K116:L116"/>
    <mergeCell ref="F118:G118"/>
    <mergeCell ref="H118:J118"/>
    <mergeCell ref="K118:L118"/>
    <mergeCell ref="K119:L119"/>
    <mergeCell ref="F119:G119"/>
    <mergeCell ref="H119:J119"/>
    <mergeCell ref="D120:E120"/>
    <mergeCell ref="F120:G120"/>
    <mergeCell ref="H120:J120"/>
    <mergeCell ref="K120:L120"/>
    <mergeCell ref="F121:G121"/>
    <mergeCell ref="H121:J121"/>
    <mergeCell ref="K121:L121"/>
    <mergeCell ref="K123:L123"/>
    <mergeCell ref="D122:E122"/>
    <mergeCell ref="F122:G122"/>
    <mergeCell ref="H122:J122"/>
    <mergeCell ref="K124:L124"/>
    <mergeCell ref="K122:L122"/>
    <mergeCell ref="F123:G123"/>
    <mergeCell ref="H123:J123"/>
    <mergeCell ref="D124:E124"/>
    <mergeCell ref="H125:J125"/>
    <mergeCell ref="K125:L125"/>
    <mergeCell ref="F124:G124"/>
    <mergeCell ref="H124:J124"/>
    <mergeCell ref="D118:E118"/>
    <mergeCell ref="D119:E119"/>
    <mergeCell ref="K126:L126"/>
    <mergeCell ref="D125:E125"/>
    <mergeCell ref="D123:E123"/>
    <mergeCell ref="D121:E121"/>
    <mergeCell ref="D126:E126"/>
    <mergeCell ref="F126:G126"/>
    <mergeCell ref="H126:J126"/>
    <mergeCell ref="F125:G125"/>
    <mergeCell ref="D108:E108"/>
    <mergeCell ref="D107:E107"/>
    <mergeCell ref="D105:E105"/>
    <mergeCell ref="D103:E103"/>
    <mergeCell ref="D104:E104"/>
    <mergeCell ref="D106:E106"/>
    <mergeCell ref="D101:E101"/>
    <mergeCell ref="D96:E96"/>
    <mergeCell ref="D102:E102"/>
    <mergeCell ref="D97:E97"/>
    <mergeCell ref="D99:E99"/>
    <mergeCell ref="D98:E98"/>
    <mergeCell ref="D100:E100"/>
    <mergeCell ref="D95:E95"/>
    <mergeCell ref="D94:E94"/>
    <mergeCell ref="D92:E92"/>
    <mergeCell ref="D87:E87"/>
    <mergeCell ref="D93:E93"/>
    <mergeCell ref="D90:E90"/>
    <mergeCell ref="D91:E91"/>
    <mergeCell ref="D89:E89"/>
    <mergeCell ref="D86:E86"/>
    <mergeCell ref="D70:E70"/>
    <mergeCell ref="D74:E74"/>
    <mergeCell ref="D85:E85"/>
    <mergeCell ref="D83:E83"/>
    <mergeCell ref="D82:E82"/>
    <mergeCell ref="D84:E84"/>
    <mergeCell ref="D81:E81"/>
    <mergeCell ref="D73:E73"/>
    <mergeCell ref="D71:E71"/>
    <mergeCell ref="D64:E64"/>
    <mergeCell ref="D62:E62"/>
    <mergeCell ref="D63:E63"/>
    <mergeCell ref="D69:E69"/>
    <mergeCell ref="D68:E68"/>
    <mergeCell ref="D67:E67"/>
    <mergeCell ref="D54:E54"/>
    <mergeCell ref="D56:E56"/>
    <mergeCell ref="D58:E58"/>
    <mergeCell ref="D59:E59"/>
    <mergeCell ref="D55:E55"/>
    <mergeCell ref="D51:E51"/>
    <mergeCell ref="K65:L65"/>
    <mergeCell ref="D66:E66"/>
    <mergeCell ref="F66:G66"/>
    <mergeCell ref="H66:J66"/>
    <mergeCell ref="K66:L66"/>
    <mergeCell ref="D65:E65"/>
    <mergeCell ref="F65:G65"/>
    <mergeCell ref="H65:J65"/>
    <mergeCell ref="D52:E52"/>
    <mergeCell ref="D39:E39"/>
    <mergeCell ref="D50:E50"/>
    <mergeCell ref="D49:E49"/>
    <mergeCell ref="D48:E48"/>
    <mergeCell ref="D44:E44"/>
    <mergeCell ref="D43:E43"/>
    <mergeCell ref="D46:E46"/>
    <mergeCell ref="D47:E47"/>
    <mergeCell ref="D45:E45"/>
    <mergeCell ref="D41:E41"/>
    <mergeCell ref="D36:E36"/>
    <mergeCell ref="D30:E30"/>
    <mergeCell ref="D28:E28"/>
    <mergeCell ref="D29:E29"/>
    <mergeCell ref="D34:E34"/>
    <mergeCell ref="D31:E31"/>
    <mergeCell ref="D33:E33"/>
    <mergeCell ref="D27:E27"/>
    <mergeCell ref="D25:E25"/>
    <mergeCell ref="D26:E26"/>
    <mergeCell ref="D23:E23"/>
    <mergeCell ref="D24:E24"/>
    <mergeCell ref="H106:J106"/>
    <mergeCell ref="K106:L106"/>
    <mergeCell ref="E1:S1"/>
    <mergeCell ref="E2:S2"/>
    <mergeCell ref="E3:S3"/>
    <mergeCell ref="E4:S4"/>
    <mergeCell ref="D22:E22"/>
    <mergeCell ref="D21:E21"/>
    <mergeCell ref="D19:E19"/>
    <mergeCell ref="D20:E20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9"/>
  <sheetViews>
    <sheetView tabSelected="1" workbookViewId="0" topLeftCell="A128">
      <selection activeCell="M127" sqref="M127"/>
    </sheetView>
  </sheetViews>
  <sheetFormatPr defaultColWidth="9.00390625" defaultRowHeight="12.75"/>
  <cols>
    <col min="1" max="1" width="4.00390625" style="10" customWidth="1"/>
    <col min="2" max="2" width="42.625" style="28" customWidth="1"/>
    <col min="3" max="3" width="9.125" style="29" hidden="1" customWidth="1"/>
    <col min="4" max="4" width="4.25390625" style="29" customWidth="1"/>
    <col min="5" max="5" width="3.125" style="29" customWidth="1"/>
    <col min="6" max="6" width="5.00390625" style="29" customWidth="1"/>
    <col min="7" max="8" width="4.75390625" style="29" customWidth="1"/>
    <col min="9" max="9" width="3.125" style="29" customWidth="1"/>
    <col min="10" max="10" width="2.875" style="29" customWidth="1"/>
    <col min="11" max="11" width="3.375" style="29" customWidth="1"/>
    <col min="12" max="12" width="3.875" style="29" customWidth="1"/>
    <col min="13" max="13" width="13.375" style="12" customWidth="1"/>
    <col min="14" max="14" width="9.125" style="27" customWidth="1"/>
    <col min="15" max="15" width="12.75390625" style="27" customWidth="1"/>
    <col min="16" max="16" width="9.875" style="10" customWidth="1"/>
    <col min="17" max="16384" width="9.125" style="10" customWidth="1"/>
  </cols>
  <sheetData>
    <row r="1" spans="1:19" ht="15.75">
      <c r="A1" s="1"/>
      <c r="B1" s="17"/>
      <c r="C1" s="18"/>
      <c r="D1" s="18"/>
      <c r="E1" s="66" t="s">
        <v>127</v>
      </c>
      <c r="F1" s="66"/>
      <c r="G1" s="66"/>
      <c r="H1" s="66"/>
      <c r="I1" s="66"/>
      <c r="J1" s="66"/>
      <c r="K1" s="66"/>
      <c r="L1" s="66"/>
      <c r="M1" s="66"/>
      <c r="N1" s="31"/>
      <c r="O1" s="31"/>
      <c r="P1" s="31"/>
      <c r="Q1" s="31"/>
      <c r="R1" s="31"/>
      <c r="S1" s="31"/>
    </row>
    <row r="2" spans="1:19" ht="15.75">
      <c r="A2" s="1"/>
      <c r="B2" s="19"/>
      <c r="C2" s="20"/>
      <c r="D2" s="20"/>
      <c r="E2" s="67" t="s">
        <v>126</v>
      </c>
      <c r="F2" s="67"/>
      <c r="G2" s="67"/>
      <c r="H2" s="67"/>
      <c r="I2" s="67"/>
      <c r="J2" s="67"/>
      <c r="K2" s="67"/>
      <c r="L2" s="67"/>
      <c r="M2" s="67"/>
      <c r="N2" s="32"/>
      <c r="O2" s="32"/>
      <c r="P2" s="32"/>
      <c r="Q2" s="32"/>
      <c r="R2" s="32"/>
      <c r="S2" s="32"/>
    </row>
    <row r="3" spans="1:19" ht="15">
      <c r="A3" s="75"/>
      <c r="B3" s="75"/>
      <c r="C3" s="76"/>
      <c r="D3" s="76"/>
      <c r="E3" s="67" t="s">
        <v>128</v>
      </c>
      <c r="F3" s="67"/>
      <c r="G3" s="67"/>
      <c r="H3" s="67"/>
      <c r="I3" s="67"/>
      <c r="J3" s="67"/>
      <c r="K3" s="67"/>
      <c r="L3" s="67"/>
      <c r="M3" s="67"/>
      <c r="N3" s="32"/>
      <c r="O3" s="32"/>
      <c r="P3" s="32"/>
      <c r="Q3" s="32"/>
      <c r="R3" s="32"/>
      <c r="S3" s="32"/>
    </row>
    <row r="4" spans="1:19" ht="15">
      <c r="A4" s="2"/>
      <c r="B4" s="4"/>
      <c r="C4" s="3"/>
      <c r="D4" s="3"/>
      <c r="E4" s="67" t="s">
        <v>210</v>
      </c>
      <c r="F4" s="67"/>
      <c r="G4" s="67"/>
      <c r="H4" s="67"/>
      <c r="I4" s="67"/>
      <c r="J4" s="67"/>
      <c r="K4" s="67"/>
      <c r="L4" s="67"/>
      <c r="M4" s="67"/>
      <c r="N4" s="32"/>
      <c r="O4" s="32"/>
      <c r="P4" s="55"/>
      <c r="Q4" s="32"/>
      <c r="R4" s="32"/>
      <c r="S4" s="32"/>
    </row>
    <row r="5" spans="1:19" ht="1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30"/>
      <c r="O5" s="30"/>
      <c r="P5" s="30"/>
      <c r="Q5" s="30"/>
      <c r="R5" s="30"/>
      <c r="S5" s="30"/>
    </row>
    <row r="6" spans="1:19" ht="15">
      <c r="A6" s="78" t="s">
        <v>129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30"/>
      <c r="O6" s="30"/>
      <c r="P6" s="30"/>
      <c r="Q6" s="30"/>
      <c r="R6" s="30"/>
      <c r="S6" s="30"/>
    </row>
    <row r="7" spans="1:19" ht="15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"/>
      <c r="O7" s="6"/>
      <c r="P7" s="6"/>
      <c r="Q7" s="6"/>
      <c r="R7" s="6"/>
      <c r="S7" s="6"/>
    </row>
    <row r="8" spans="1:19" ht="13.5" customHeight="1" thickBo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"/>
      <c r="O8" s="6"/>
      <c r="P8" s="6"/>
      <c r="Q8" s="6"/>
      <c r="R8" s="6"/>
      <c r="S8" s="6"/>
    </row>
    <row r="9" spans="1:13" ht="48" thickBot="1">
      <c r="A9" s="13" t="s">
        <v>8</v>
      </c>
      <c r="B9" s="44" t="s">
        <v>9</v>
      </c>
      <c r="C9" s="45"/>
      <c r="D9" s="64" t="s">
        <v>38</v>
      </c>
      <c r="E9" s="64"/>
      <c r="F9" s="64" t="s">
        <v>39</v>
      </c>
      <c r="G9" s="64"/>
      <c r="H9" s="64" t="s">
        <v>5</v>
      </c>
      <c r="I9" s="64"/>
      <c r="J9" s="64"/>
      <c r="K9" s="64" t="s">
        <v>6</v>
      </c>
      <c r="L9" s="79"/>
      <c r="M9" s="48" t="s">
        <v>7</v>
      </c>
    </row>
    <row r="10" spans="1:13" ht="32.25" customHeight="1" thickBot="1">
      <c r="A10" s="13" t="s">
        <v>198</v>
      </c>
      <c r="B10" s="91" t="s">
        <v>199</v>
      </c>
      <c r="C10" s="89"/>
      <c r="D10" s="89"/>
      <c r="E10" s="89"/>
      <c r="F10" s="89"/>
      <c r="G10" s="89"/>
      <c r="H10" s="89"/>
      <c r="I10" s="89"/>
      <c r="J10" s="89"/>
      <c r="K10" s="89"/>
      <c r="L10" s="90"/>
      <c r="M10" s="49">
        <f>M11+M32+M37+M50+M61+M89+M97+M108+M119</f>
        <v>16652.1</v>
      </c>
    </row>
    <row r="11" spans="1:15" ht="29.25" customHeight="1">
      <c r="A11" s="13"/>
      <c r="B11" s="21" t="s">
        <v>40</v>
      </c>
      <c r="C11" s="46"/>
      <c r="D11" s="80" t="s">
        <v>27</v>
      </c>
      <c r="E11" s="80"/>
      <c r="F11" s="80" t="s">
        <v>33</v>
      </c>
      <c r="G11" s="80"/>
      <c r="H11" s="80" t="s">
        <v>41</v>
      </c>
      <c r="I11" s="80"/>
      <c r="J11" s="80"/>
      <c r="K11" s="80" t="s">
        <v>36</v>
      </c>
      <c r="L11" s="80"/>
      <c r="M11" s="47">
        <f>M12+M18+M24+M28</f>
        <v>5573.82</v>
      </c>
      <c r="N11" s="10"/>
      <c r="O11" s="10"/>
    </row>
    <row r="12" spans="1:15" ht="51">
      <c r="A12" s="15"/>
      <c r="B12" s="9" t="s">
        <v>47</v>
      </c>
      <c r="C12" s="9"/>
      <c r="D12" s="69" t="s">
        <v>27</v>
      </c>
      <c r="E12" s="69"/>
      <c r="F12" s="69" t="s">
        <v>29</v>
      </c>
      <c r="G12" s="69"/>
      <c r="H12" s="69" t="s">
        <v>42</v>
      </c>
      <c r="I12" s="69"/>
      <c r="J12" s="69"/>
      <c r="K12" s="69" t="s">
        <v>43</v>
      </c>
      <c r="L12" s="69"/>
      <c r="M12" s="38">
        <f>M13</f>
        <v>329.9</v>
      </c>
      <c r="N12" s="10"/>
      <c r="O12" s="10"/>
    </row>
    <row r="13" spans="1:15" ht="51">
      <c r="A13" s="15"/>
      <c r="B13" s="7" t="s">
        <v>44</v>
      </c>
      <c r="C13" s="7"/>
      <c r="D13" s="69" t="s">
        <v>27</v>
      </c>
      <c r="E13" s="69"/>
      <c r="F13" s="69" t="s">
        <v>29</v>
      </c>
      <c r="G13" s="69"/>
      <c r="H13" s="71" t="s">
        <v>45</v>
      </c>
      <c r="I13" s="71"/>
      <c r="J13" s="71"/>
      <c r="K13" s="71" t="s">
        <v>43</v>
      </c>
      <c r="L13" s="71"/>
      <c r="M13" s="39">
        <f>M14+M16</f>
        <v>329.9</v>
      </c>
      <c r="N13" s="10"/>
      <c r="O13" s="10"/>
    </row>
    <row r="14" spans="1:15" ht="15.75" hidden="1">
      <c r="A14" s="15"/>
      <c r="B14" s="7" t="s">
        <v>48</v>
      </c>
      <c r="C14" s="7"/>
      <c r="D14" s="69" t="s">
        <v>27</v>
      </c>
      <c r="E14" s="69"/>
      <c r="F14" s="69" t="s">
        <v>29</v>
      </c>
      <c r="G14" s="69"/>
      <c r="H14" s="71" t="s">
        <v>49</v>
      </c>
      <c r="I14" s="71"/>
      <c r="J14" s="71"/>
      <c r="K14" s="71" t="s">
        <v>43</v>
      </c>
      <c r="L14" s="71"/>
      <c r="M14" s="39"/>
      <c r="N14" s="10"/>
      <c r="O14" s="10"/>
    </row>
    <row r="15" spans="1:15" ht="25.5" hidden="1">
      <c r="A15" s="15"/>
      <c r="B15" s="7" t="s">
        <v>46</v>
      </c>
      <c r="C15" s="7"/>
      <c r="D15" s="69" t="s">
        <v>27</v>
      </c>
      <c r="E15" s="69"/>
      <c r="F15" s="69" t="s">
        <v>29</v>
      </c>
      <c r="G15" s="69"/>
      <c r="H15" s="71" t="s">
        <v>49</v>
      </c>
      <c r="I15" s="71"/>
      <c r="J15" s="71"/>
      <c r="K15" s="71">
        <v>500</v>
      </c>
      <c r="L15" s="71"/>
      <c r="M15" s="39"/>
      <c r="N15" s="10"/>
      <c r="O15" s="10"/>
    </row>
    <row r="16" spans="1:15" ht="25.5">
      <c r="A16" s="15"/>
      <c r="B16" s="7" t="s">
        <v>50</v>
      </c>
      <c r="C16" s="7"/>
      <c r="D16" s="69" t="s">
        <v>27</v>
      </c>
      <c r="E16" s="69"/>
      <c r="F16" s="69" t="s">
        <v>29</v>
      </c>
      <c r="G16" s="69"/>
      <c r="H16" s="71" t="s">
        <v>51</v>
      </c>
      <c r="I16" s="71"/>
      <c r="J16" s="71"/>
      <c r="K16" s="71" t="s">
        <v>36</v>
      </c>
      <c r="L16" s="71"/>
      <c r="M16" s="39">
        <f>M17</f>
        <v>329.9</v>
      </c>
      <c r="N16" s="10"/>
      <c r="O16" s="10"/>
    </row>
    <row r="17" spans="1:15" ht="25.5">
      <c r="A17" s="15"/>
      <c r="B17" s="34" t="s">
        <v>46</v>
      </c>
      <c r="C17" s="34" t="s">
        <v>204</v>
      </c>
      <c r="D17" s="68" t="s">
        <v>27</v>
      </c>
      <c r="E17" s="68"/>
      <c r="F17" s="68" t="s">
        <v>29</v>
      </c>
      <c r="G17" s="68"/>
      <c r="H17" s="65" t="s">
        <v>51</v>
      </c>
      <c r="I17" s="65"/>
      <c r="J17" s="65"/>
      <c r="K17" s="65">
        <v>500</v>
      </c>
      <c r="L17" s="65"/>
      <c r="M17" s="40">
        <v>329.9</v>
      </c>
      <c r="N17" s="10"/>
      <c r="O17" s="10"/>
    </row>
    <row r="18" spans="1:15" ht="51">
      <c r="A18" s="15"/>
      <c r="B18" s="9" t="s">
        <v>52</v>
      </c>
      <c r="C18" s="9"/>
      <c r="D18" s="69" t="s">
        <v>27</v>
      </c>
      <c r="E18" s="69"/>
      <c r="F18" s="69" t="s">
        <v>30</v>
      </c>
      <c r="G18" s="69"/>
      <c r="H18" s="69" t="s">
        <v>53</v>
      </c>
      <c r="I18" s="69"/>
      <c r="J18" s="69"/>
      <c r="K18" s="69" t="s">
        <v>43</v>
      </c>
      <c r="L18" s="69"/>
      <c r="M18" s="38">
        <f>M19</f>
        <v>4671.92</v>
      </c>
      <c r="N18" s="10"/>
      <c r="O18" s="10"/>
    </row>
    <row r="19" spans="1:15" ht="51">
      <c r="A19" s="15"/>
      <c r="B19" s="7" t="s">
        <v>44</v>
      </c>
      <c r="C19" s="7"/>
      <c r="D19" s="69" t="s">
        <v>27</v>
      </c>
      <c r="E19" s="69"/>
      <c r="F19" s="69" t="s">
        <v>30</v>
      </c>
      <c r="G19" s="69"/>
      <c r="H19" s="71" t="s">
        <v>45</v>
      </c>
      <c r="I19" s="71"/>
      <c r="J19" s="71"/>
      <c r="K19" s="71" t="s">
        <v>36</v>
      </c>
      <c r="L19" s="71"/>
      <c r="M19" s="39">
        <f>M20+M22</f>
        <v>4671.92</v>
      </c>
      <c r="N19" s="10"/>
      <c r="O19" s="10"/>
    </row>
    <row r="20" spans="1:15" ht="15.75">
      <c r="A20" s="15"/>
      <c r="B20" s="7" t="s">
        <v>48</v>
      </c>
      <c r="C20" s="7"/>
      <c r="D20" s="69" t="s">
        <v>27</v>
      </c>
      <c r="E20" s="69"/>
      <c r="F20" s="69" t="s">
        <v>30</v>
      </c>
      <c r="G20" s="69"/>
      <c r="H20" s="71" t="s">
        <v>49</v>
      </c>
      <c r="I20" s="71"/>
      <c r="J20" s="71"/>
      <c r="K20" s="71" t="s">
        <v>36</v>
      </c>
      <c r="L20" s="71"/>
      <c r="M20" s="39">
        <f>M21</f>
        <v>3977.82</v>
      </c>
      <c r="N20" s="10"/>
      <c r="O20" s="10"/>
    </row>
    <row r="21" spans="1:15" ht="25.5">
      <c r="A21" s="15"/>
      <c r="B21" s="34" t="s">
        <v>46</v>
      </c>
      <c r="C21" s="34" t="s">
        <v>205</v>
      </c>
      <c r="D21" s="68" t="s">
        <v>27</v>
      </c>
      <c r="E21" s="68"/>
      <c r="F21" s="68" t="s">
        <v>30</v>
      </c>
      <c r="G21" s="68"/>
      <c r="H21" s="65" t="s">
        <v>49</v>
      </c>
      <c r="I21" s="65"/>
      <c r="J21" s="65"/>
      <c r="K21" s="65">
        <v>500</v>
      </c>
      <c r="L21" s="65"/>
      <c r="M21" s="40">
        <v>3977.82</v>
      </c>
      <c r="N21" s="10"/>
      <c r="O21" s="10"/>
    </row>
    <row r="22" spans="1:15" ht="38.25">
      <c r="A22" s="15"/>
      <c r="B22" s="7" t="s">
        <v>54</v>
      </c>
      <c r="C22" s="7"/>
      <c r="D22" s="69" t="s">
        <v>27</v>
      </c>
      <c r="E22" s="69"/>
      <c r="F22" s="69" t="s">
        <v>30</v>
      </c>
      <c r="G22" s="69"/>
      <c r="H22" s="71" t="s">
        <v>55</v>
      </c>
      <c r="I22" s="71"/>
      <c r="J22" s="71"/>
      <c r="K22" s="71" t="s">
        <v>36</v>
      </c>
      <c r="L22" s="71"/>
      <c r="M22" s="39">
        <f>M23</f>
        <v>694.1</v>
      </c>
      <c r="N22" s="10"/>
      <c r="O22" s="10"/>
    </row>
    <row r="23" spans="1:15" ht="25.5">
      <c r="A23" s="15"/>
      <c r="B23" s="34" t="s">
        <v>46</v>
      </c>
      <c r="C23" s="34" t="s">
        <v>130</v>
      </c>
      <c r="D23" s="68" t="s">
        <v>27</v>
      </c>
      <c r="E23" s="68"/>
      <c r="F23" s="68" t="s">
        <v>30</v>
      </c>
      <c r="G23" s="68"/>
      <c r="H23" s="65" t="s">
        <v>55</v>
      </c>
      <c r="I23" s="65"/>
      <c r="J23" s="65"/>
      <c r="K23" s="65">
        <v>500</v>
      </c>
      <c r="L23" s="65"/>
      <c r="M23" s="40">
        <v>694.1</v>
      </c>
      <c r="N23" s="10"/>
      <c r="O23" s="10"/>
    </row>
    <row r="24" spans="1:15" ht="15.75">
      <c r="A24" s="15"/>
      <c r="B24" s="9" t="s">
        <v>56</v>
      </c>
      <c r="C24" s="9"/>
      <c r="D24" s="69" t="s">
        <v>27</v>
      </c>
      <c r="E24" s="69"/>
      <c r="F24" s="69">
        <v>12</v>
      </c>
      <c r="G24" s="69"/>
      <c r="H24" s="69" t="s">
        <v>41</v>
      </c>
      <c r="I24" s="69"/>
      <c r="J24" s="69"/>
      <c r="K24" s="69" t="s">
        <v>36</v>
      </c>
      <c r="L24" s="69"/>
      <c r="M24" s="38">
        <f>M25</f>
        <v>200</v>
      </c>
      <c r="N24" s="10"/>
      <c r="O24" s="10"/>
    </row>
    <row r="25" spans="1:15" ht="15.75">
      <c r="A25" s="15"/>
      <c r="B25" s="7" t="s">
        <v>56</v>
      </c>
      <c r="C25" s="7"/>
      <c r="D25" s="69" t="s">
        <v>27</v>
      </c>
      <c r="E25" s="69"/>
      <c r="F25" s="71">
        <v>12</v>
      </c>
      <c r="G25" s="71"/>
      <c r="H25" s="71" t="s">
        <v>57</v>
      </c>
      <c r="I25" s="71"/>
      <c r="J25" s="71"/>
      <c r="K25" s="71" t="s">
        <v>36</v>
      </c>
      <c r="L25" s="71"/>
      <c r="M25" s="39">
        <f>M26</f>
        <v>200</v>
      </c>
      <c r="N25" s="10"/>
      <c r="O25" s="10"/>
    </row>
    <row r="26" spans="1:15" ht="15.75">
      <c r="A26" s="15"/>
      <c r="B26" s="7" t="s">
        <v>58</v>
      </c>
      <c r="C26" s="7"/>
      <c r="D26" s="69" t="s">
        <v>27</v>
      </c>
      <c r="E26" s="69"/>
      <c r="F26" s="71">
        <v>12</v>
      </c>
      <c r="G26" s="71"/>
      <c r="H26" s="71" t="s">
        <v>59</v>
      </c>
      <c r="I26" s="71"/>
      <c r="J26" s="71"/>
      <c r="K26" s="71" t="s">
        <v>36</v>
      </c>
      <c r="L26" s="71"/>
      <c r="M26" s="39">
        <f>M27</f>
        <v>200</v>
      </c>
      <c r="N26" s="10"/>
      <c r="O26" s="10"/>
    </row>
    <row r="27" spans="1:15" ht="15.75">
      <c r="A27" s="15"/>
      <c r="B27" s="7" t="s">
        <v>60</v>
      </c>
      <c r="C27" s="7"/>
      <c r="D27" s="69" t="s">
        <v>27</v>
      </c>
      <c r="E27" s="69"/>
      <c r="F27" s="71">
        <v>12</v>
      </c>
      <c r="G27" s="71"/>
      <c r="H27" s="71" t="s">
        <v>59</v>
      </c>
      <c r="I27" s="71"/>
      <c r="J27" s="71"/>
      <c r="K27" s="71" t="s">
        <v>22</v>
      </c>
      <c r="L27" s="71"/>
      <c r="M27" s="39">
        <v>200</v>
      </c>
      <c r="N27" s="10"/>
      <c r="O27" s="10"/>
    </row>
    <row r="28" spans="1:15" ht="15.75">
      <c r="A28" s="15"/>
      <c r="B28" s="9" t="s">
        <v>61</v>
      </c>
      <c r="C28" s="9"/>
      <c r="D28" s="69" t="s">
        <v>27</v>
      </c>
      <c r="E28" s="69"/>
      <c r="F28" s="69">
        <v>14</v>
      </c>
      <c r="G28" s="69"/>
      <c r="H28" s="69" t="s">
        <v>62</v>
      </c>
      <c r="I28" s="69"/>
      <c r="J28" s="69"/>
      <c r="K28" s="69" t="s">
        <v>43</v>
      </c>
      <c r="L28" s="69"/>
      <c r="M28" s="38">
        <f>M29</f>
        <v>372</v>
      </c>
      <c r="N28" s="10"/>
      <c r="O28" s="10"/>
    </row>
    <row r="29" spans="1:15" ht="25.5">
      <c r="A29" s="15"/>
      <c r="B29" s="7" t="s">
        <v>67</v>
      </c>
      <c r="C29" s="7"/>
      <c r="D29" s="69" t="s">
        <v>27</v>
      </c>
      <c r="E29" s="69"/>
      <c r="F29" s="71">
        <v>14</v>
      </c>
      <c r="G29" s="71"/>
      <c r="H29" s="71" t="s">
        <v>68</v>
      </c>
      <c r="I29" s="71"/>
      <c r="J29" s="71"/>
      <c r="K29" s="71" t="s">
        <v>36</v>
      </c>
      <c r="L29" s="71"/>
      <c r="M29" s="39">
        <f>M30</f>
        <v>372</v>
      </c>
      <c r="N29" s="10"/>
      <c r="O29" s="10"/>
    </row>
    <row r="30" spans="1:15" ht="15.75">
      <c r="A30" s="15"/>
      <c r="B30" s="7" t="s">
        <v>69</v>
      </c>
      <c r="C30" s="7"/>
      <c r="D30" s="69" t="s">
        <v>27</v>
      </c>
      <c r="E30" s="69"/>
      <c r="F30" s="71">
        <v>14</v>
      </c>
      <c r="G30" s="71"/>
      <c r="H30" s="71" t="s">
        <v>70</v>
      </c>
      <c r="I30" s="71"/>
      <c r="J30" s="71"/>
      <c r="K30" s="71" t="s">
        <v>36</v>
      </c>
      <c r="L30" s="71"/>
      <c r="M30" s="39">
        <f>M31</f>
        <v>372</v>
      </c>
      <c r="N30" s="10"/>
      <c r="O30" s="10"/>
    </row>
    <row r="31" spans="1:15" ht="27.75" customHeight="1">
      <c r="A31" s="15"/>
      <c r="B31" s="34" t="s">
        <v>46</v>
      </c>
      <c r="C31" s="34" t="s">
        <v>188</v>
      </c>
      <c r="D31" s="68" t="s">
        <v>27</v>
      </c>
      <c r="E31" s="68"/>
      <c r="F31" s="65">
        <v>14</v>
      </c>
      <c r="G31" s="65"/>
      <c r="H31" s="65" t="s">
        <v>70</v>
      </c>
      <c r="I31" s="65"/>
      <c r="J31" s="65"/>
      <c r="K31" s="65">
        <v>500</v>
      </c>
      <c r="L31" s="65"/>
      <c r="M31" s="40">
        <v>372</v>
      </c>
      <c r="N31" s="10"/>
      <c r="O31" s="10"/>
    </row>
    <row r="32" spans="1:15" ht="15.75">
      <c r="A32" s="15"/>
      <c r="B32" s="9" t="s">
        <v>131</v>
      </c>
      <c r="C32" s="9"/>
      <c r="D32" s="69" t="s">
        <v>28</v>
      </c>
      <c r="E32" s="69"/>
      <c r="F32" s="69" t="s">
        <v>33</v>
      </c>
      <c r="G32" s="69"/>
      <c r="H32" s="69" t="s">
        <v>62</v>
      </c>
      <c r="I32" s="69"/>
      <c r="J32" s="69"/>
      <c r="K32" s="69" t="s">
        <v>43</v>
      </c>
      <c r="L32" s="69"/>
      <c r="M32" s="38">
        <f>M33</f>
        <v>233.3</v>
      </c>
      <c r="N32" s="10"/>
      <c r="O32" s="10"/>
    </row>
    <row r="33" spans="1:15" ht="15.75">
      <c r="A33" s="15"/>
      <c r="B33" s="9" t="s">
        <v>132</v>
      </c>
      <c r="C33" s="9"/>
      <c r="D33" s="69" t="s">
        <v>28</v>
      </c>
      <c r="E33" s="69"/>
      <c r="F33" s="69" t="s">
        <v>29</v>
      </c>
      <c r="G33" s="69"/>
      <c r="H33" s="69" t="s">
        <v>41</v>
      </c>
      <c r="I33" s="69"/>
      <c r="J33" s="69"/>
      <c r="K33" s="69" t="s">
        <v>36</v>
      </c>
      <c r="L33" s="69"/>
      <c r="M33" s="38">
        <f>M34</f>
        <v>233.3</v>
      </c>
      <c r="N33" s="10"/>
      <c r="O33" s="10"/>
    </row>
    <row r="34" spans="1:15" ht="25.5">
      <c r="A34" s="15"/>
      <c r="B34" s="7" t="s">
        <v>133</v>
      </c>
      <c r="C34" s="7"/>
      <c r="D34" s="69" t="s">
        <v>28</v>
      </c>
      <c r="E34" s="69"/>
      <c r="F34" s="71" t="s">
        <v>29</v>
      </c>
      <c r="G34" s="71"/>
      <c r="H34" s="71" t="s">
        <v>63</v>
      </c>
      <c r="I34" s="71"/>
      <c r="J34" s="71"/>
      <c r="K34" s="71" t="s">
        <v>36</v>
      </c>
      <c r="L34" s="71"/>
      <c r="M34" s="39">
        <f>M35</f>
        <v>233.3</v>
      </c>
      <c r="N34" s="10"/>
      <c r="O34" s="10"/>
    </row>
    <row r="35" spans="1:15" ht="38.25">
      <c r="A35" s="15"/>
      <c r="B35" s="7" t="s">
        <v>207</v>
      </c>
      <c r="C35" s="7"/>
      <c r="D35" s="69" t="s">
        <v>28</v>
      </c>
      <c r="E35" s="69"/>
      <c r="F35" s="71" t="s">
        <v>29</v>
      </c>
      <c r="G35" s="71"/>
      <c r="H35" s="71" t="s">
        <v>134</v>
      </c>
      <c r="I35" s="71"/>
      <c r="J35" s="71"/>
      <c r="K35" s="71" t="s">
        <v>36</v>
      </c>
      <c r="L35" s="71"/>
      <c r="M35" s="39">
        <f>M36</f>
        <v>233.3</v>
      </c>
      <c r="N35" s="10"/>
      <c r="O35" s="10"/>
    </row>
    <row r="36" spans="1:15" ht="25.5">
      <c r="A36" s="15"/>
      <c r="B36" s="34" t="s">
        <v>135</v>
      </c>
      <c r="C36" s="34" t="s">
        <v>145</v>
      </c>
      <c r="D36" s="68" t="s">
        <v>28</v>
      </c>
      <c r="E36" s="68"/>
      <c r="F36" s="65" t="s">
        <v>29</v>
      </c>
      <c r="G36" s="65"/>
      <c r="H36" s="65" t="s">
        <v>134</v>
      </c>
      <c r="I36" s="65"/>
      <c r="J36" s="65"/>
      <c r="K36" s="65" t="s">
        <v>13</v>
      </c>
      <c r="L36" s="65"/>
      <c r="M36" s="40">
        <v>233.3</v>
      </c>
      <c r="N36" s="10"/>
      <c r="O36" s="10"/>
    </row>
    <row r="37" spans="1:15" ht="25.5">
      <c r="A37" s="15"/>
      <c r="B37" s="9" t="s">
        <v>71</v>
      </c>
      <c r="C37" s="9"/>
      <c r="D37" s="69" t="s">
        <v>29</v>
      </c>
      <c r="E37" s="69"/>
      <c r="F37" s="69" t="s">
        <v>33</v>
      </c>
      <c r="G37" s="69"/>
      <c r="H37" s="69" t="s">
        <v>41</v>
      </c>
      <c r="I37" s="69"/>
      <c r="J37" s="69"/>
      <c r="K37" s="69" t="s">
        <v>36</v>
      </c>
      <c r="L37" s="69"/>
      <c r="M37" s="38">
        <f>M38+M45</f>
        <v>20</v>
      </c>
      <c r="N37" s="10"/>
      <c r="O37" s="10"/>
    </row>
    <row r="38" spans="1:15" ht="38.25">
      <c r="A38" s="15"/>
      <c r="B38" s="9" t="s">
        <v>76</v>
      </c>
      <c r="C38" s="9"/>
      <c r="D38" s="69" t="s">
        <v>29</v>
      </c>
      <c r="E38" s="69"/>
      <c r="F38" s="69" t="s">
        <v>37</v>
      </c>
      <c r="G38" s="69"/>
      <c r="H38" s="69" t="s">
        <v>77</v>
      </c>
      <c r="I38" s="69"/>
      <c r="J38" s="69"/>
      <c r="K38" s="69" t="s">
        <v>36</v>
      </c>
      <c r="L38" s="69"/>
      <c r="M38" s="38">
        <f>M39+M42</f>
        <v>10</v>
      </c>
      <c r="N38" s="10"/>
      <c r="O38" s="10"/>
    </row>
    <row r="39" spans="1:15" ht="38.25">
      <c r="A39" s="15"/>
      <c r="B39" s="7" t="s">
        <v>78</v>
      </c>
      <c r="C39" s="7"/>
      <c r="D39" s="69" t="s">
        <v>29</v>
      </c>
      <c r="E39" s="69"/>
      <c r="F39" s="69" t="s">
        <v>37</v>
      </c>
      <c r="G39" s="69"/>
      <c r="H39" s="71" t="s">
        <v>79</v>
      </c>
      <c r="I39" s="71"/>
      <c r="J39" s="71"/>
      <c r="K39" s="71" t="s">
        <v>36</v>
      </c>
      <c r="L39" s="71"/>
      <c r="M39" s="39">
        <f>M40</f>
        <v>5</v>
      </c>
      <c r="N39" s="10"/>
      <c r="O39" s="10"/>
    </row>
    <row r="40" spans="1:15" ht="38.25">
      <c r="A40" s="15"/>
      <c r="B40" s="7" t="s">
        <v>80</v>
      </c>
      <c r="C40" s="7"/>
      <c r="D40" s="69" t="s">
        <v>29</v>
      </c>
      <c r="E40" s="69"/>
      <c r="F40" s="69" t="s">
        <v>37</v>
      </c>
      <c r="G40" s="69"/>
      <c r="H40" s="71" t="s">
        <v>81</v>
      </c>
      <c r="I40" s="71"/>
      <c r="J40" s="71"/>
      <c r="K40" s="71" t="s">
        <v>36</v>
      </c>
      <c r="L40" s="71"/>
      <c r="M40" s="39">
        <f>M41</f>
        <v>5</v>
      </c>
      <c r="N40" s="10"/>
      <c r="O40" s="10"/>
    </row>
    <row r="41" spans="1:15" ht="37.5" customHeight="1">
      <c r="A41" s="15"/>
      <c r="B41" s="34" t="s">
        <v>73</v>
      </c>
      <c r="C41" s="34" t="s">
        <v>189</v>
      </c>
      <c r="D41" s="68" t="s">
        <v>29</v>
      </c>
      <c r="E41" s="68"/>
      <c r="F41" s="68" t="s">
        <v>37</v>
      </c>
      <c r="G41" s="68"/>
      <c r="H41" s="65" t="s">
        <v>81</v>
      </c>
      <c r="I41" s="65"/>
      <c r="J41" s="65"/>
      <c r="K41" s="65" t="s">
        <v>24</v>
      </c>
      <c r="L41" s="65"/>
      <c r="M41" s="40">
        <v>5</v>
      </c>
      <c r="N41" s="10"/>
      <c r="O41" s="10"/>
    </row>
    <row r="42" spans="1:15" ht="15.75">
      <c r="A42" s="15"/>
      <c r="B42" s="7" t="s">
        <v>165</v>
      </c>
      <c r="C42" s="7"/>
      <c r="D42" s="69" t="s">
        <v>29</v>
      </c>
      <c r="E42" s="69"/>
      <c r="F42" s="69" t="s">
        <v>37</v>
      </c>
      <c r="G42" s="69"/>
      <c r="H42" s="71" t="s">
        <v>166</v>
      </c>
      <c r="I42" s="71"/>
      <c r="J42" s="71"/>
      <c r="K42" s="71" t="s">
        <v>36</v>
      </c>
      <c r="L42" s="71"/>
      <c r="M42" s="39">
        <f>M43</f>
        <v>5</v>
      </c>
      <c r="N42" s="10"/>
      <c r="O42" s="10"/>
    </row>
    <row r="43" spans="1:15" ht="27.75" customHeight="1">
      <c r="A43" s="15"/>
      <c r="B43" s="7" t="s">
        <v>167</v>
      </c>
      <c r="C43" s="7"/>
      <c r="D43" s="69" t="s">
        <v>29</v>
      </c>
      <c r="E43" s="69"/>
      <c r="F43" s="69" t="s">
        <v>37</v>
      </c>
      <c r="G43" s="69"/>
      <c r="H43" s="71" t="s">
        <v>168</v>
      </c>
      <c r="I43" s="71"/>
      <c r="J43" s="71"/>
      <c r="K43" s="71" t="s">
        <v>36</v>
      </c>
      <c r="L43" s="71"/>
      <c r="M43" s="39">
        <f>M44</f>
        <v>5</v>
      </c>
      <c r="N43" s="10"/>
      <c r="O43" s="10"/>
    </row>
    <row r="44" spans="1:15" ht="38.25">
      <c r="A44" s="15"/>
      <c r="B44" s="34" t="s">
        <v>73</v>
      </c>
      <c r="C44" s="34" t="s">
        <v>169</v>
      </c>
      <c r="D44" s="68" t="s">
        <v>29</v>
      </c>
      <c r="E44" s="68"/>
      <c r="F44" s="68" t="s">
        <v>37</v>
      </c>
      <c r="G44" s="68"/>
      <c r="H44" s="65" t="s">
        <v>168</v>
      </c>
      <c r="I44" s="65"/>
      <c r="J44" s="65"/>
      <c r="K44" s="65" t="s">
        <v>24</v>
      </c>
      <c r="L44" s="65"/>
      <c r="M44" s="40">
        <v>5</v>
      </c>
      <c r="N44" s="10"/>
      <c r="O44" s="10"/>
    </row>
    <row r="45" spans="1:15" ht="15.75">
      <c r="A45" s="15"/>
      <c r="B45" s="9" t="s">
        <v>138</v>
      </c>
      <c r="C45" s="9"/>
      <c r="D45" s="69" t="s">
        <v>29</v>
      </c>
      <c r="E45" s="69"/>
      <c r="F45" s="69" t="s">
        <v>1</v>
      </c>
      <c r="G45" s="69"/>
      <c r="H45" s="69" t="s">
        <v>77</v>
      </c>
      <c r="I45" s="69"/>
      <c r="J45" s="69"/>
      <c r="K45" s="69" t="s">
        <v>36</v>
      </c>
      <c r="L45" s="69"/>
      <c r="M45" s="38">
        <f>M46</f>
        <v>10</v>
      </c>
      <c r="N45" s="10"/>
      <c r="O45" s="10"/>
    </row>
    <row r="46" spans="1:15" ht="38.25">
      <c r="A46" s="15"/>
      <c r="B46" s="7" t="s">
        <v>171</v>
      </c>
      <c r="C46" s="7"/>
      <c r="D46" s="69" t="s">
        <v>29</v>
      </c>
      <c r="E46" s="69"/>
      <c r="F46" s="69" t="s">
        <v>1</v>
      </c>
      <c r="G46" s="69"/>
      <c r="H46" s="71" t="s">
        <v>170</v>
      </c>
      <c r="I46" s="71"/>
      <c r="J46" s="71"/>
      <c r="K46" s="71" t="s">
        <v>36</v>
      </c>
      <c r="L46" s="71"/>
      <c r="M46" s="39">
        <f>M47</f>
        <v>10</v>
      </c>
      <c r="N46" s="10"/>
      <c r="O46" s="10"/>
    </row>
    <row r="47" spans="1:15" ht="25.5">
      <c r="A47" s="15"/>
      <c r="B47" s="7" t="s">
        <v>65</v>
      </c>
      <c r="C47" s="7"/>
      <c r="D47" s="69" t="s">
        <v>29</v>
      </c>
      <c r="E47" s="69"/>
      <c r="F47" s="69" t="s">
        <v>1</v>
      </c>
      <c r="G47" s="69"/>
      <c r="H47" s="71" t="s">
        <v>172</v>
      </c>
      <c r="I47" s="71"/>
      <c r="J47" s="71"/>
      <c r="K47" s="71" t="s">
        <v>36</v>
      </c>
      <c r="L47" s="71"/>
      <c r="M47" s="39">
        <f>M48+M49</f>
        <v>10</v>
      </c>
      <c r="N47" s="10"/>
      <c r="O47" s="10"/>
    </row>
    <row r="48" spans="1:15" ht="15.75" customHeight="1" hidden="1">
      <c r="A48" s="15"/>
      <c r="B48" s="34" t="s">
        <v>173</v>
      </c>
      <c r="C48" s="34"/>
      <c r="D48" s="68" t="s">
        <v>29</v>
      </c>
      <c r="E48" s="68"/>
      <c r="F48" s="68" t="s">
        <v>1</v>
      </c>
      <c r="G48" s="68"/>
      <c r="H48" s="65" t="s">
        <v>172</v>
      </c>
      <c r="I48" s="65"/>
      <c r="J48" s="65"/>
      <c r="K48" s="65" t="s">
        <v>23</v>
      </c>
      <c r="L48" s="65"/>
      <c r="M48" s="40"/>
      <c r="N48" s="10"/>
      <c r="O48" s="10"/>
    </row>
    <row r="49" spans="1:15" ht="30.75" customHeight="1">
      <c r="A49" s="15"/>
      <c r="B49" s="33" t="s">
        <v>135</v>
      </c>
      <c r="C49" s="34" t="s">
        <v>190</v>
      </c>
      <c r="D49" s="70" t="s">
        <v>29</v>
      </c>
      <c r="E49" s="70"/>
      <c r="F49" s="70" t="s">
        <v>1</v>
      </c>
      <c r="G49" s="70"/>
      <c r="H49" s="63" t="s">
        <v>172</v>
      </c>
      <c r="I49" s="63"/>
      <c r="J49" s="63"/>
      <c r="K49" s="65" t="s">
        <v>13</v>
      </c>
      <c r="L49" s="65"/>
      <c r="M49" s="40">
        <v>10</v>
      </c>
      <c r="N49" s="10"/>
      <c r="O49" s="10"/>
    </row>
    <row r="50" spans="1:15" ht="15.75">
      <c r="A50" s="15"/>
      <c r="B50" s="9" t="s">
        <v>82</v>
      </c>
      <c r="C50" s="9"/>
      <c r="D50" s="69" t="s">
        <v>30</v>
      </c>
      <c r="E50" s="69"/>
      <c r="F50" s="69">
        <v>0</v>
      </c>
      <c r="G50" s="69"/>
      <c r="H50" s="69" t="s">
        <v>41</v>
      </c>
      <c r="I50" s="69"/>
      <c r="J50" s="69"/>
      <c r="K50" s="69" t="s">
        <v>36</v>
      </c>
      <c r="L50" s="69"/>
      <c r="M50" s="38">
        <f>M51+M55+M58</f>
        <v>718</v>
      </c>
      <c r="N50" s="10"/>
      <c r="O50" s="10"/>
    </row>
    <row r="51" spans="1:15" ht="15.75">
      <c r="A51" s="15"/>
      <c r="B51" s="9" t="s">
        <v>140</v>
      </c>
      <c r="C51" s="9"/>
      <c r="D51" s="69" t="s">
        <v>30</v>
      </c>
      <c r="E51" s="69"/>
      <c r="F51" s="69" t="s">
        <v>28</v>
      </c>
      <c r="G51" s="69"/>
      <c r="H51" s="69" t="s">
        <v>41</v>
      </c>
      <c r="I51" s="69"/>
      <c r="J51" s="69"/>
      <c r="K51" s="69" t="s">
        <v>36</v>
      </c>
      <c r="L51" s="69"/>
      <c r="M51" s="38">
        <f>M52</f>
        <v>18</v>
      </c>
      <c r="N51" s="10"/>
      <c r="O51" s="10"/>
    </row>
    <row r="52" spans="1:15" ht="15.75">
      <c r="A52" s="15"/>
      <c r="B52" s="7" t="s">
        <v>141</v>
      </c>
      <c r="C52" s="9"/>
      <c r="D52" s="69" t="s">
        <v>30</v>
      </c>
      <c r="E52" s="69"/>
      <c r="F52" s="69" t="s">
        <v>28</v>
      </c>
      <c r="G52" s="69"/>
      <c r="H52" s="71" t="s">
        <v>142</v>
      </c>
      <c r="I52" s="71"/>
      <c r="J52" s="71"/>
      <c r="K52" s="71" t="s">
        <v>36</v>
      </c>
      <c r="L52" s="71"/>
      <c r="M52" s="39">
        <f>M53</f>
        <v>18</v>
      </c>
      <c r="N52" s="10"/>
      <c r="O52" s="10"/>
    </row>
    <row r="53" spans="1:15" ht="15.75">
      <c r="A53" s="15"/>
      <c r="B53" s="7" t="s">
        <v>143</v>
      </c>
      <c r="C53" s="7"/>
      <c r="D53" s="69" t="s">
        <v>30</v>
      </c>
      <c r="E53" s="69"/>
      <c r="F53" s="69" t="s">
        <v>28</v>
      </c>
      <c r="G53" s="69"/>
      <c r="H53" s="71" t="s">
        <v>174</v>
      </c>
      <c r="I53" s="71"/>
      <c r="J53" s="71"/>
      <c r="K53" s="71" t="s">
        <v>36</v>
      </c>
      <c r="L53" s="71"/>
      <c r="M53" s="39">
        <f>M54</f>
        <v>18</v>
      </c>
      <c r="N53" s="10"/>
      <c r="O53" s="10"/>
    </row>
    <row r="54" spans="1:15" ht="18" customHeight="1">
      <c r="A54" s="15"/>
      <c r="B54" s="34" t="s">
        <v>83</v>
      </c>
      <c r="C54" s="36" t="s">
        <v>191</v>
      </c>
      <c r="D54" s="68" t="s">
        <v>30</v>
      </c>
      <c r="E54" s="68"/>
      <c r="F54" s="68" t="s">
        <v>28</v>
      </c>
      <c r="G54" s="68"/>
      <c r="H54" s="65" t="s">
        <v>174</v>
      </c>
      <c r="I54" s="65"/>
      <c r="J54" s="65"/>
      <c r="K54" s="65" t="s">
        <v>11</v>
      </c>
      <c r="L54" s="65"/>
      <c r="M54" s="40">
        <v>18</v>
      </c>
      <c r="N54" s="10"/>
      <c r="O54" s="10"/>
    </row>
    <row r="55" spans="1:15" ht="15.75" hidden="1">
      <c r="A55" s="15"/>
      <c r="B55" s="9" t="s">
        <v>84</v>
      </c>
      <c r="C55" s="9"/>
      <c r="D55" s="69" t="s">
        <v>30</v>
      </c>
      <c r="E55" s="69"/>
      <c r="F55" s="69">
        <v>10</v>
      </c>
      <c r="G55" s="69"/>
      <c r="H55" s="69" t="s">
        <v>41</v>
      </c>
      <c r="I55" s="69"/>
      <c r="J55" s="69"/>
      <c r="K55" s="69" t="s">
        <v>36</v>
      </c>
      <c r="L55" s="69"/>
      <c r="M55" s="38">
        <f>M56</f>
        <v>0</v>
      </c>
      <c r="N55" s="10"/>
      <c r="O55" s="10"/>
    </row>
    <row r="56" spans="1:15" ht="25.5" hidden="1">
      <c r="A56" s="15"/>
      <c r="B56" s="7" t="s">
        <v>74</v>
      </c>
      <c r="C56" s="9"/>
      <c r="D56" s="69" t="s">
        <v>30</v>
      </c>
      <c r="E56" s="69"/>
      <c r="F56" s="71">
        <v>10</v>
      </c>
      <c r="G56" s="71"/>
      <c r="H56" s="71" t="s">
        <v>75</v>
      </c>
      <c r="I56" s="71"/>
      <c r="J56" s="71"/>
      <c r="K56" s="71" t="s">
        <v>36</v>
      </c>
      <c r="L56" s="71"/>
      <c r="M56" s="39">
        <f>M57</f>
        <v>0</v>
      </c>
      <c r="N56" s="10"/>
      <c r="O56" s="10"/>
    </row>
    <row r="57" spans="1:15" ht="25.5" customHeight="1" hidden="1">
      <c r="A57" s="15"/>
      <c r="B57" s="34" t="s">
        <v>12</v>
      </c>
      <c r="C57" s="36" t="s">
        <v>192</v>
      </c>
      <c r="D57" s="68" t="s">
        <v>30</v>
      </c>
      <c r="E57" s="68"/>
      <c r="F57" s="65">
        <v>10</v>
      </c>
      <c r="G57" s="65"/>
      <c r="H57" s="65" t="s">
        <v>75</v>
      </c>
      <c r="I57" s="65"/>
      <c r="J57" s="65"/>
      <c r="K57" s="65" t="s">
        <v>13</v>
      </c>
      <c r="L57" s="65"/>
      <c r="M57" s="40"/>
      <c r="N57" s="10"/>
      <c r="O57" s="10"/>
    </row>
    <row r="58" spans="1:15" ht="25.5">
      <c r="A58" s="15"/>
      <c r="B58" s="9" t="s">
        <v>85</v>
      </c>
      <c r="C58" s="9"/>
      <c r="D58" s="69" t="s">
        <v>30</v>
      </c>
      <c r="E58" s="69"/>
      <c r="F58" s="69">
        <v>12</v>
      </c>
      <c r="G58" s="69"/>
      <c r="H58" s="69" t="s">
        <v>41</v>
      </c>
      <c r="I58" s="69"/>
      <c r="J58" s="69"/>
      <c r="K58" s="69" t="s">
        <v>36</v>
      </c>
      <c r="L58" s="69"/>
      <c r="M58" s="38">
        <f>M59</f>
        <v>700</v>
      </c>
      <c r="N58" s="10"/>
      <c r="O58" s="10"/>
    </row>
    <row r="59" spans="1:15" ht="25.5">
      <c r="A59" s="15"/>
      <c r="B59" s="7" t="s">
        <v>87</v>
      </c>
      <c r="C59" s="7"/>
      <c r="D59" s="69" t="s">
        <v>30</v>
      </c>
      <c r="E59" s="69"/>
      <c r="F59" s="71">
        <v>12</v>
      </c>
      <c r="G59" s="71"/>
      <c r="H59" s="71" t="s">
        <v>88</v>
      </c>
      <c r="I59" s="71"/>
      <c r="J59" s="71"/>
      <c r="K59" s="71" t="s">
        <v>36</v>
      </c>
      <c r="L59" s="71"/>
      <c r="M59" s="39">
        <f>M60</f>
        <v>700</v>
      </c>
      <c r="N59" s="10"/>
      <c r="O59" s="10"/>
    </row>
    <row r="60" spans="1:15" ht="24.75" customHeight="1">
      <c r="A60" s="15"/>
      <c r="B60" s="34" t="s">
        <v>46</v>
      </c>
      <c r="C60" s="36" t="s">
        <v>151</v>
      </c>
      <c r="D60" s="68" t="s">
        <v>30</v>
      </c>
      <c r="E60" s="68"/>
      <c r="F60" s="65">
        <v>12</v>
      </c>
      <c r="G60" s="65"/>
      <c r="H60" s="65" t="s">
        <v>88</v>
      </c>
      <c r="I60" s="65"/>
      <c r="J60" s="65"/>
      <c r="K60" s="65">
        <v>500</v>
      </c>
      <c r="L60" s="65"/>
      <c r="M60" s="40">
        <v>700</v>
      </c>
      <c r="N60" s="10"/>
      <c r="O60" s="10"/>
    </row>
    <row r="61" spans="1:15" ht="15.75">
      <c r="A61" s="15"/>
      <c r="B61" s="9" t="s">
        <v>89</v>
      </c>
      <c r="C61" s="7"/>
      <c r="D61" s="69" t="s">
        <v>31</v>
      </c>
      <c r="E61" s="69"/>
      <c r="F61" s="69">
        <v>0</v>
      </c>
      <c r="G61" s="69"/>
      <c r="H61" s="69" t="s">
        <v>41</v>
      </c>
      <c r="I61" s="69"/>
      <c r="J61" s="69"/>
      <c r="K61" s="69" t="s">
        <v>36</v>
      </c>
      <c r="L61" s="69"/>
      <c r="M61" s="38">
        <f>M62+M66+M70+M82</f>
        <v>1877.1999999999998</v>
      </c>
      <c r="N61" s="10"/>
      <c r="O61" s="10"/>
    </row>
    <row r="62" spans="1:15" ht="15.75" hidden="1">
      <c r="A62" s="15"/>
      <c r="B62" s="9" t="s">
        <v>90</v>
      </c>
      <c r="C62" s="9"/>
      <c r="D62" s="69" t="s">
        <v>31</v>
      </c>
      <c r="E62" s="69"/>
      <c r="F62" s="69" t="s">
        <v>27</v>
      </c>
      <c r="G62" s="69"/>
      <c r="H62" s="69" t="s">
        <v>41</v>
      </c>
      <c r="I62" s="69"/>
      <c r="J62" s="69"/>
      <c r="K62" s="69" t="s">
        <v>36</v>
      </c>
      <c r="L62" s="69"/>
      <c r="M62" s="38">
        <f>M63</f>
        <v>0</v>
      </c>
      <c r="N62" s="10"/>
      <c r="O62" s="10"/>
    </row>
    <row r="63" spans="1:15" ht="15.75" hidden="1">
      <c r="A63" s="15"/>
      <c r="B63" s="7" t="s">
        <v>91</v>
      </c>
      <c r="C63" s="7"/>
      <c r="D63" s="69" t="s">
        <v>31</v>
      </c>
      <c r="E63" s="69"/>
      <c r="F63" s="69" t="s">
        <v>27</v>
      </c>
      <c r="G63" s="69"/>
      <c r="H63" s="71" t="s">
        <v>92</v>
      </c>
      <c r="I63" s="71"/>
      <c r="J63" s="71"/>
      <c r="K63" s="71" t="s">
        <v>36</v>
      </c>
      <c r="L63" s="71"/>
      <c r="M63" s="39">
        <f>M64</f>
        <v>0</v>
      </c>
      <c r="N63" s="10"/>
      <c r="O63" s="10"/>
    </row>
    <row r="64" spans="1:15" ht="60.75" customHeight="1" hidden="1">
      <c r="A64" s="15"/>
      <c r="B64" s="7" t="s">
        <v>93</v>
      </c>
      <c r="C64" s="7"/>
      <c r="D64" s="69" t="s">
        <v>31</v>
      </c>
      <c r="E64" s="69"/>
      <c r="F64" s="69" t="s">
        <v>27</v>
      </c>
      <c r="G64" s="69"/>
      <c r="H64" s="71" t="s">
        <v>94</v>
      </c>
      <c r="I64" s="71"/>
      <c r="J64" s="71"/>
      <c r="K64" s="71" t="s">
        <v>36</v>
      </c>
      <c r="L64" s="71"/>
      <c r="M64" s="39">
        <f>M65</f>
        <v>0</v>
      </c>
      <c r="N64" s="10"/>
      <c r="O64" s="10"/>
    </row>
    <row r="65" spans="1:15" ht="42" customHeight="1" hidden="1">
      <c r="A65" s="15"/>
      <c r="B65" s="34" t="s">
        <v>83</v>
      </c>
      <c r="C65" s="36" t="s">
        <v>175</v>
      </c>
      <c r="D65" s="68" t="s">
        <v>31</v>
      </c>
      <c r="E65" s="68"/>
      <c r="F65" s="68" t="s">
        <v>27</v>
      </c>
      <c r="G65" s="68"/>
      <c r="H65" s="65" t="s">
        <v>94</v>
      </c>
      <c r="I65" s="65"/>
      <c r="J65" s="65"/>
      <c r="K65" s="65" t="s">
        <v>11</v>
      </c>
      <c r="L65" s="65"/>
      <c r="M65" s="40"/>
      <c r="N65" s="10"/>
      <c r="O65" s="10"/>
    </row>
    <row r="66" spans="1:15" ht="15.75">
      <c r="A66" s="15"/>
      <c r="B66" s="9" t="s">
        <v>146</v>
      </c>
      <c r="C66" s="9"/>
      <c r="D66" s="69" t="s">
        <v>31</v>
      </c>
      <c r="E66" s="69"/>
      <c r="F66" s="69" t="s">
        <v>28</v>
      </c>
      <c r="G66" s="69"/>
      <c r="H66" s="69" t="s">
        <v>41</v>
      </c>
      <c r="I66" s="69"/>
      <c r="J66" s="69"/>
      <c r="K66" s="69" t="s">
        <v>36</v>
      </c>
      <c r="L66" s="69"/>
      <c r="M66" s="38">
        <f>M67</f>
        <v>15</v>
      </c>
      <c r="N66" s="10"/>
      <c r="O66" s="10"/>
    </row>
    <row r="67" spans="1:15" ht="15.75">
      <c r="A67" s="15"/>
      <c r="B67" s="7" t="s">
        <v>149</v>
      </c>
      <c r="C67" s="7"/>
      <c r="D67" s="69" t="s">
        <v>31</v>
      </c>
      <c r="E67" s="69"/>
      <c r="F67" s="69" t="s">
        <v>28</v>
      </c>
      <c r="G67" s="69"/>
      <c r="H67" s="71" t="s">
        <v>150</v>
      </c>
      <c r="I67" s="71"/>
      <c r="J67" s="71"/>
      <c r="K67" s="71" t="s">
        <v>36</v>
      </c>
      <c r="L67" s="71"/>
      <c r="M67" s="39">
        <f>M68</f>
        <v>15</v>
      </c>
      <c r="N67" s="10"/>
      <c r="O67" s="10"/>
    </row>
    <row r="68" spans="1:15" ht="15.75">
      <c r="A68" s="15"/>
      <c r="B68" s="7" t="s">
        <v>147</v>
      </c>
      <c r="C68" s="7"/>
      <c r="D68" s="69" t="s">
        <v>31</v>
      </c>
      <c r="E68" s="69"/>
      <c r="F68" s="69" t="s">
        <v>28</v>
      </c>
      <c r="G68" s="69"/>
      <c r="H68" s="71" t="s">
        <v>148</v>
      </c>
      <c r="I68" s="71"/>
      <c r="J68" s="71"/>
      <c r="K68" s="71" t="s">
        <v>36</v>
      </c>
      <c r="L68" s="71"/>
      <c r="M68" s="39">
        <f>M69</f>
        <v>15</v>
      </c>
      <c r="N68" s="10"/>
      <c r="O68" s="10"/>
    </row>
    <row r="69" spans="1:15" ht="15" customHeight="1">
      <c r="A69" s="15"/>
      <c r="B69" s="34" t="s">
        <v>83</v>
      </c>
      <c r="C69" s="36" t="s">
        <v>196</v>
      </c>
      <c r="D69" s="68" t="s">
        <v>31</v>
      </c>
      <c r="E69" s="68"/>
      <c r="F69" s="68" t="s">
        <v>28</v>
      </c>
      <c r="G69" s="68"/>
      <c r="H69" s="65" t="s">
        <v>148</v>
      </c>
      <c r="I69" s="65"/>
      <c r="J69" s="65"/>
      <c r="K69" s="65" t="s">
        <v>11</v>
      </c>
      <c r="L69" s="65"/>
      <c r="M69" s="40">
        <v>15</v>
      </c>
      <c r="N69" s="10"/>
      <c r="O69" s="10"/>
    </row>
    <row r="70" spans="1:15" ht="15.75">
      <c r="A70" s="15"/>
      <c r="B70" s="9" t="s">
        <v>95</v>
      </c>
      <c r="C70" s="9"/>
      <c r="D70" s="69" t="s">
        <v>31</v>
      </c>
      <c r="E70" s="69"/>
      <c r="F70" s="69" t="s">
        <v>29</v>
      </c>
      <c r="G70" s="69"/>
      <c r="H70" s="69" t="s">
        <v>41</v>
      </c>
      <c r="I70" s="69"/>
      <c r="J70" s="69"/>
      <c r="K70" s="69" t="s">
        <v>36</v>
      </c>
      <c r="L70" s="69"/>
      <c r="M70" s="38">
        <f>M71</f>
        <v>1862.1999999999998</v>
      </c>
      <c r="N70" s="10"/>
      <c r="O70" s="10"/>
    </row>
    <row r="71" spans="1:15" ht="15.75">
      <c r="A71" s="15"/>
      <c r="B71" s="7" t="s">
        <v>95</v>
      </c>
      <c r="C71" s="7"/>
      <c r="D71" s="69" t="s">
        <v>31</v>
      </c>
      <c r="E71" s="69"/>
      <c r="F71" s="69" t="s">
        <v>29</v>
      </c>
      <c r="G71" s="69"/>
      <c r="H71" s="71" t="s">
        <v>96</v>
      </c>
      <c r="I71" s="71"/>
      <c r="J71" s="71"/>
      <c r="K71" s="71" t="s">
        <v>36</v>
      </c>
      <c r="L71" s="71"/>
      <c r="M71" s="39">
        <f>M72+M74+M76+M78+M80</f>
        <v>1862.1999999999998</v>
      </c>
      <c r="N71" s="10"/>
      <c r="O71" s="10"/>
    </row>
    <row r="72" spans="1:15" ht="15.75">
      <c r="A72" s="15"/>
      <c r="B72" s="7" t="s">
        <v>176</v>
      </c>
      <c r="C72" s="7"/>
      <c r="D72" s="69" t="s">
        <v>31</v>
      </c>
      <c r="E72" s="69"/>
      <c r="F72" s="69" t="s">
        <v>29</v>
      </c>
      <c r="G72" s="69"/>
      <c r="H72" s="71" t="s">
        <v>177</v>
      </c>
      <c r="I72" s="71"/>
      <c r="J72" s="71"/>
      <c r="K72" s="71" t="s">
        <v>36</v>
      </c>
      <c r="L72" s="71"/>
      <c r="M72" s="39">
        <f>M73</f>
        <v>87</v>
      </c>
      <c r="N72" s="10"/>
      <c r="O72" s="10"/>
    </row>
    <row r="73" spans="1:15" ht="27.75" customHeight="1">
      <c r="A73" s="15"/>
      <c r="B73" s="34" t="s">
        <v>46</v>
      </c>
      <c r="C73" s="36" t="s">
        <v>193</v>
      </c>
      <c r="D73" s="68" t="s">
        <v>31</v>
      </c>
      <c r="E73" s="68"/>
      <c r="F73" s="68" t="s">
        <v>29</v>
      </c>
      <c r="G73" s="68"/>
      <c r="H73" s="65" t="s">
        <v>177</v>
      </c>
      <c r="I73" s="65"/>
      <c r="J73" s="65"/>
      <c r="K73" s="65" t="s">
        <v>13</v>
      </c>
      <c r="L73" s="65"/>
      <c r="M73" s="40">
        <v>87</v>
      </c>
      <c r="N73" s="10"/>
      <c r="O73" s="10"/>
    </row>
    <row r="74" spans="1:15" ht="38.25">
      <c r="A74" s="15"/>
      <c r="B74" s="7" t="s">
        <v>97</v>
      </c>
      <c r="C74" s="7"/>
      <c r="D74" s="69" t="s">
        <v>31</v>
      </c>
      <c r="E74" s="69"/>
      <c r="F74" s="69" t="s">
        <v>29</v>
      </c>
      <c r="G74" s="69"/>
      <c r="H74" s="71" t="s">
        <v>98</v>
      </c>
      <c r="I74" s="71"/>
      <c r="J74" s="71"/>
      <c r="K74" s="71" t="s">
        <v>36</v>
      </c>
      <c r="L74" s="71"/>
      <c r="M74" s="39">
        <f>M75</f>
        <v>964.3</v>
      </c>
      <c r="N74" s="10"/>
      <c r="O74" s="10"/>
    </row>
    <row r="75" spans="1:15" ht="24" customHeight="1">
      <c r="A75" s="15"/>
      <c r="B75" s="34" t="s">
        <v>46</v>
      </c>
      <c r="C75" s="36" t="s">
        <v>178</v>
      </c>
      <c r="D75" s="68" t="s">
        <v>31</v>
      </c>
      <c r="E75" s="68"/>
      <c r="F75" s="68" t="s">
        <v>29</v>
      </c>
      <c r="G75" s="68"/>
      <c r="H75" s="65" t="s">
        <v>98</v>
      </c>
      <c r="I75" s="65"/>
      <c r="J75" s="65"/>
      <c r="K75" s="65">
        <v>500</v>
      </c>
      <c r="L75" s="65"/>
      <c r="M75" s="40">
        <v>964.3</v>
      </c>
      <c r="N75" s="10"/>
      <c r="O75" s="10"/>
    </row>
    <row r="76" spans="1:15" ht="15.75">
      <c r="A76" s="15"/>
      <c r="B76" s="7" t="s">
        <v>179</v>
      </c>
      <c r="C76" s="7"/>
      <c r="D76" s="69" t="s">
        <v>31</v>
      </c>
      <c r="E76" s="69"/>
      <c r="F76" s="69" t="s">
        <v>29</v>
      </c>
      <c r="G76" s="69"/>
      <c r="H76" s="71" t="s">
        <v>180</v>
      </c>
      <c r="I76" s="71"/>
      <c r="J76" s="71"/>
      <c r="K76" s="71" t="s">
        <v>36</v>
      </c>
      <c r="L76" s="71"/>
      <c r="M76" s="39">
        <f>M77</f>
        <v>65</v>
      </c>
      <c r="N76" s="10"/>
      <c r="O76" s="10"/>
    </row>
    <row r="77" spans="1:15" ht="21.75" customHeight="1">
      <c r="A77" s="15"/>
      <c r="B77" s="34" t="s">
        <v>46</v>
      </c>
      <c r="C77" s="36" t="s">
        <v>179</v>
      </c>
      <c r="D77" s="68" t="s">
        <v>31</v>
      </c>
      <c r="E77" s="68"/>
      <c r="F77" s="68" t="s">
        <v>29</v>
      </c>
      <c r="G77" s="68"/>
      <c r="H77" s="65" t="s">
        <v>180</v>
      </c>
      <c r="I77" s="65"/>
      <c r="J77" s="65"/>
      <c r="K77" s="65">
        <v>500</v>
      </c>
      <c r="L77" s="65"/>
      <c r="M77" s="40">
        <v>65</v>
      </c>
      <c r="N77" s="10"/>
      <c r="O77" s="10"/>
    </row>
    <row r="78" spans="1:15" ht="15.75">
      <c r="A78" s="15"/>
      <c r="B78" s="7" t="s">
        <v>181</v>
      </c>
      <c r="C78" s="7"/>
      <c r="D78" s="69" t="s">
        <v>31</v>
      </c>
      <c r="E78" s="69"/>
      <c r="F78" s="69" t="s">
        <v>29</v>
      </c>
      <c r="G78" s="69"/>
      <c r="H78" s="71" t="s">
        <v>182</v>
      </c>
      <c r="I78" s="71"/>
      <c r="J78" s="71"/>
      <c r="K78" s="71" t="s">
        <v>36</v>
      </c>
      <c r="L78" s="71"/>
      <c r="M78" s="39">
        <f>M79</f>
        <v>100</v>
      </c>
      <c r="N78" s="10"/>
      <c r="O78" s="10"/>
    </row>
    <row r="79" spans="1:15" ht="24" customHeight="1">
      <c r="A79" s="15"/>
      <c r="B79" s="34" t="s">
        <v>46</v>
      </c>
      <c r="C79" s="36" t="s">
        <v>183</v>
      </c>
      <c r="D79" s="68" t="s">
        <v>31</v>
      </c>
      <c r="E79" s="68"/>
      <c r="F79" s="68" t="s">
        <v>29</v>
      </c>
      <c r="G79" s="68"/>
      <c r="H79" s="65" t="s">
        <v>182</v>
      </c>
      <c r="I79" s="65"/>
      <c r="J79" s="65"/>
      <c r="K79" s="65">
        <v>500</v>
      </c>
      <c r="L79" s="65"/>
      <c r="M79" s="40">
        <v>100</v>
      </c>
      <c r="N79" s="10"/>
      <c r="O79" s="10"/>
    </row>
    <row r="80" spans="1:15" ht="25.5">
      <c r="A80" s="15"/>
      <c r="B80" s="7" t="s">
        <v>184</v>
      </c>
      <c r="C80" s="7"/>
      <c r="D80" s="69" t="s">
        <v>31</v>
      </c>
      <c r="E80" s="69"/>
      <c r="F80" s="69" t="s">
        <v>29</v>
      </c>
      <c r="G80" s="69"/>
      <c r="H80" s="71" t="s">
        <v>185</v>
      </c>
      <c r="I80" s="71"/>
      <c r="J80" s="71"/>
      <c r="K80" s="71" t="s">
        <v>36</v>
      </c>
      <c r="L80" s="71"/>
      <c r="M80" s="39">
        <f>M81</f>
        <v>645.9</v>
      </c>
      <c r="N80" s="10"/>
      <c r="O80" s="10"/>
    </row>
    <row r="81" spans="1:15" ht="27.75" customHeight="1">
      <c r="A81" s="15"/>
      <c r="B81" s="34" t="s">
        <v>46</v>
      </c>
      <c r="C81" s="36" t="s">
        <v>194</v>
      </c>
      <c r="D81" s="68" t="s">
        <v>31</v>
      </c>
      <c r="E81" s="68"/>
      <c r="F81" s="68" t="s">
        <v>29</v>
      </c>
      <c r="G81" s="68"/>
      <c r="H81" s="65" t="s">
        <v>185</v>
      </c>
      <c r="I81" s="65"/>
      <c r="J81" s="65"/>
      <c r="K81" s="65">
        <v>500</v>
      </c>
      <c r="L81" s="65"/>
      <c r="M81" s="40">
        <v>645.9</v>
      </c>
      <c r="N81" s="10"/>
      <c r="O81" s="10"/>
    </row>
    <row r="82" spans="1:15" ht="25.5" hidden="1">
      <c r="A82" s="15"/>
      <c r="B82" s="9" t="s">
        <v>99</v>
      </c>
      <c r="C82" s="9"/>
      <c r="D82" s="69" t="s">
        <v>31</v>
      </c>
      <c r="E82" s="69"/>
      <c r="F82" s="69" t="s">
        <v>31</v>
      </c>
      <c r="G82" s="69"/>
      <c r="H82" s="69" t="s">
        <v>41</v>
      </c>
      <c r="I82" s="69"/>
      <c r="J82" s="69"/>
      <c r="K82" s="69" t="s">
        <v>36</v>
      </c>
      <c r="L82" s="69"/>
      <c r="M82" s="38">
        <f>M83+M86</f>
        <v>0</v>
      </c>
      <c r="N82" s="10"/>
      <c r="O82" s="10"/>
    </row>
    <row r="83" spans="1:15" ht="51" hidden="1">
      <c r="A83" s="15"/>
      <c r="B83" s="7" t="s">
        <v>44</v>
      </c>
      <c r="C83" s="7"/>
      <c r="D83" s="69" t="s">
        <v>31</v>
      </c>
      <c r="E83" s="69"/>
      <c r="F83" s="69" t="s">
        <v>31</v>
      </c>
      <c r="G83" s="69"/>
      <c r="H83" s="71" t="s">
        <v>45</v>
      </c>
      <c r="I83" s="71"/>
      <c r="J83" s="71"/>
      <c r="K83" s="71" t="s">
        <v>36</v>
      </c>
      <c r="L83" s="71"/>
      <c r="M83" s="39">
        <f>M84</f>
        <v>0</v>
      </c>
      <c r="N83" s="10"/>
      <c r="O83" s="10"/>
    </row>
    <row r="84" spans="1:15" ht="25.5" hidden="1">
      <c r="A84" s="15"/>
      <c r="B84" s="7" t="s">
        <v>65</v>
      </c>
      <c r="C84" s="7"/>
      <c r="D84" s="69" t="s">
        <v>31</v>
      </c>
      <c r="E84" s="69"/>
      <c r="F84" s="69" t="s">
        <v>31</v>
      </c>
      <c r="G84" s="69"/>
      <c r="H84" s="71" t="s">
        <v>66</v>
      </c>
      <c r="I84" s="71"/>
      <c r="J84" s="71"/>
      <c r="K84" s="71" t="s">
        <v>36</v>
      </c>
      <c r="L84" s="71"/>
      <c r="M84" s="39">
        <f>M85</f>
        <v>0</v>
      </c>
      <c r="N84" s="10"/>
      <c r="O84" s="10"/>
    </row>
    <row r="85" spans="1:15" ht="25.5" hidden="1">
      <c r="A85" s="15"/>
      <c r="B85" s="34" t="s">
        <v>64</v>
      </c>
      <c r="C85" s="34"/>
      <c r="D85" s="68" t="s">
        <v>31</v>
      </c>
      <c r="E85" s="68"/>
      <c r="F85" s="68" t="s">
        <v>31</v>
      </c>
      <c r="G85" s="68"/>
      <c r="H85" s="65" t="s">
        <v>66</v>
      </c>
      <c r="I85" s="65"/>
      <c r="J85" s="65"/>
      <c r="K85" s="65" t="s">
        <v>23</v>
      </c>
      <c r="L85" s="65"/>
      <c r="M85" s="40"/>
      <c r="N85" s="10"/>
      <c r="O85" s="10"/>
    </row>
    <row r="86" spans="1:15" ht="38.25" hidden="1">
      <c r="A86" s="15"/>
      <c r="B86" s="7" t="s">
        <v>14</v>
      </c>
      <c r="C86" s="7"/>
      <c r="D86" s="69" t="s">
        <v>31</v>
      </c>
      <c r="E86" s="69"/>
      <c r="F86" s="69" t="s">
        <v>31</v>
      </c>
      <c r="G86" s="69"/>
      <c r="H86" s="71" t="s">
        <v>15</v>
      </c>
      <c r="I86" s="71"/>
      <c r="J86" s="71"/>
      <c r="K86" s="71" t="s">
        <v>36</v>
      </c>
      <c r="L86" s="71"/>
      <c r="M86" s="39">
        <f>M87</f>
        <v>0</v>
      </c>
      <c r="N86" s="10"/>
      <c r="O86" s="10"/>
    </row>
    <row r="87" spans="1:15" ht="38.25" hidden="1">
      <c r="A87" s="15"/>
      <c r="B87" s="7" t="s">
        <v>16</v>
      </c>
      <c r="C87" s="7"/>
      <c r="D87" s="69" t="s">
        <v>31</v>
      </c>
      <c r="E87" s="69"/>
      <c r="F87" s="69" t="s">
        <v>31</v>
      </c>
      <c r="G87" s="69"/>
      <c r="H87" s="71" t="s">
        <v>86</v>
      </c>
      <c r="I87" s="71"/>
      <c r="J87" s="71"/>
      <c r="K87" s="71" t="s">
        <v>36</v>
      </c>
      <c r="L87" s="71"/>
      <c r="M87" s="39">
        <f>M88</f>
        <v>0</v>
      </c>
      <c r="N87" s="10"/>
      <c r="O87" s="10"/>
    </row>
    <row r="88" spans="1:15" ht="7.5" customHeight="1" hidden="1">
      <c r="A88" s="15"/>
      <c r="B88" s="34" t="s">
        <v>72</v>
      </c>
      <c r="C88" s="34"/>
      <c r="D88" s="68" t="s">
        <v>31</v>
      </c>
      <c r="E88" s="68"/>
      <c r="F88" s="68" t="s">
        <v>31</v>
      </c>
      <c r="G88" s="68"/>
      <c r="H88" s="65" t="s">
        <v>86</v>
      </c>
      <c r="I88" s="65"/>
      <c r="J88" s="65"/>
      <c r="K88" s="65" t="s">
        <v>10</v>
      </c>
      <c r="L88" s="65"/>
      <c r="M88" s="40"/>
      <c r="N88" s="10"/>
      <c r="O88" s="10"/>
    </row>
    <row r="89" spans="1:15" ht="15.75">
      <c r="A89" s="15"/>
      <c r="B89" s="9" t="s">
        <v>100</v>
      </c>
      <c r="C89" s="9"/>
      <c r="D89" s="69" t="s">
        <v>34</v>
      </c>
      <c r="E89" s="69"/>
      <c r="F89" s="69">
        <v>0</v>
      </c>
      <c r="G89" s="69"/>
      <c r="H89" s="69" t="s">
        <v>41</v>
      </c>
      <c r="I89" s="69"/>
      <c r="J89" s="69"/>
      <c r="K89" s="69" t="s">
        <v>36</v>
      </c>
      <c r="L89" s="69"/>
      <c r="M89" s="38">
        <f>M90</f>
        <v>10</v>
      </c>
      <c r="N89" s="10"/>
      <c r="O89" s="10"/>
    </row>
    <row r="90" spans="1:15" ht="15.75">
      <c r="A90" s="15"/>
      <c r="B90" s="9" t="s">
        <v>101</v>
      </c>
      <c r="C90" s="9"/>
      <c r="D90" s="69" t="s">
        <v>34</v>
      </c>
      <c r="E90" s="69"/>
      <c r="F90" s="69" t="s">
        <v>34</v>
      </c>
      <c r="G90" s="69"/>
      <c r="H90" s="69" t="s">
        <v>41</v>
      </c>
      <c r="I90" s="69"/>
      <c r="J90" s="69"/>
      <c r="K90" s="69" t="s">
        <v>36</v>
      </c>
      <c r="L90" s="69"/>
      <c r="M90" s="38">
        <f>M91+M94</f>
        <v>10</v>
      </c>
      <c r="N90" s="10"/>
      <c r="O90" s="10"/>
    </row>
    <row r="91" spans="1:15" ht="25.5">
      <c r="A91" s="15"/>
      <c r="B91" s="7" t="s">
        <v>102</v>
      </c>
      <c r="C91" s="7"/>
      <c r="D91" s="69" t="s">
        <v>34</v>
      </c>
      <c r="E91" s="69"/>
      <c r="F91" s="69" t="s">
        <v>34</v>
      </c>
      <c r="G91" s="69"/>
      <c r="H91" s="71" t="s">
        <v>103</v>
      </c>
      <c r="I91" s="71"/>
      <c r="J91" s="71"/>
      <c r="K91" s="71" t="s">
        <v>36</v>
      </c>
      <c r="L91" s="71"/>
      <c r="M91" s="39">
        <f>M92</f>
        <v>10</v>
      </c>
      <c r="N91" s="10"/>
      <c r="O91" s="10"/>
    </row>
    <row r="92" spans="1:15" ht="15.75">
      <c r="A92" s="15"/>
      <c r="B92" s="7" t="s">
        <v>104</v>
      </c>
      <c r="C92" s="7"/>
      <c r="D92" s="69" t="s">
        <v>34</v>
      </c>
      <c r="E92" s="69"/>
      <c r="F92" s="69" t="s">
        <v>34</v>
      </c>
      <c r="G92" s="69"/>
      <c r="H92" s="71" t="s">
        <v>105</v>
      </c>
      <c r="I92" s="71"/>
      <c r="J92" s="71"/>
      <c r="K92" s="71" t="s">
        <v>36</v>
      </c>
      <c r="L92" s="71"/>
      <c r="M92" s="39">
        <f>M93</f>
        <v>10</v>
      </c>
      <c r="N92" s="10"/>
      <c r="O92" s="10"/>
    </row>
    <row r="93" spans="1:15" ht="24.75" customHeight="1">
      <c r="A93" s="15"/>
      <c r="B93" s="34" t="s">
        <v>46</v>
      </c>
      <c r="C93" s="36" t="s">
        <v>153</v>
      </c>
      <c r="D93" s="68" t="s">
        <v>34</v>
      </c>
      <c r="E93" s="68"/>
      <c r="F93" s="68" t="s">
        <v>34</v>
      </c>
      <c r="G93" s="68"/>
      <c r="H93" s="65" t="s">
        <v>105</v>
      </c>
      <c r="I93" s="65"/>
      <c r="J93" s="65"/>
      <c r="K93" s="65">
        <v>500</v>
      </c>
      <c r="L93" s="65"/>
      <c r="M93" s="40">
        <v>10</v>
      </c>
      <c r="N93" s="10"/>
      <c r="O93" s="10"/>
    </row>
    <row r="94" spans="1:15" ht="25.5" hidden="1">
      <c r="A94" s="15"/>
      <c r="B94" s="7" t="s">
        <v>106</v>
      </c>
      <c r="C94" s="7"/>
      <c r="D94" s="69" t="s">
        <v>34</v>
      </c>
      <c r="E94" s="69"/>
      <c r="F94" s="69" t="s">
        <v>34</v>
      </c>
      <c r="G94" s="69"/>
      <c r="H94" s="71" t="s">
        <v>107</v>
      </c>
      <c r="I94" s="71"/>
      <c r="J94" s="71"/>
      <c r="K94" s="71" t="s">
        <v>36</v>
      </c>
      <c r="L94" s="71"/>
      <c r="M94" s="39">
        <f>M95</f>
        <v>0</v>
      </c>
      <c r="N94" s="10"/>
      <c r="O94" s="10"/>
    </row>
    <row r="95" spans="1:15" ht="15.75" hidden="1">
      <c r="A95" s="15"/>
      <c r="B95" s="7" t="s">
        <v>108</v>
      </c>
      <c r="C95" s="7"/>
      <c r="D95" s="69" t="s">
        <v>34</v>
      </c>
      <c r="E95" s="69"/>
      <c r="F95" s="69" t="s">
        <v>34</v>
      </c>
      <c r="G95" s="69"/>
      <c r="H95" s="71" t="s">
        <v>109</v>
      </c>
      <c r="I95" s="71"/>
      <c r="J95" s="71"/>
      <c r="K95" s="71" t="s">
        <v>36</v>
      </c>
      <c r="L95" s="71"/>
      <c r="M95" s="39">
        <f>M96</f>
        <v>0</v>
      </c>
      <c r="N95" s="10"/>
      <c r="O95" s="10"/>
    </row>
    <row r="96" spans="1:15" ht="24" customHeight="1" hidden="1">
      <c r="A96" s="15"/>
      <c r="B96" s="34" t="s">
        <v>46</v>
      </c>
      <c r="C96" s="36" t="s">
        <v>154</v>
      </c>
      <c r="D96" s="68" t="s">
        <v>34</v>
      </c>
      <c r="E96" s="68"/>
      <c r="F96" s="68" t="s">
        <v>34</v>
      </c>
      <c r="G96" s="68"/>
      <c r="H96" s="65" t="s">
        <v>109</v>
      </c>
      <c r="I96" s="65"/>
      <c r="J96" s="65"/>
      <c r="K96" s="65">
        <v>500</v>
      </c>
      <c r="L96" s="65"/>
      <c r="M96" s="40"/>
      <c r="N96" s="10"/>
      <c r="O96" s="10"/>
    </row>
    <row r="97" spans="1:15" ht="25.5" hidden="1">
      <c r="A97" s="15"/>
      <c r="B97" s="9" t="s">
        <v>110</v>
      </c>
      <c r="C97" s="9"/>
      <c r="D97" s="69" t="s">
        <v>35</v>
      </c>
      <c r="E97" s="69"/>
      <c r="F97" s="69" t="s">
        <v>33</v>
      </c>
      <c r="G97" s="69"/>
      <c r="H97" s="69" t="s">
        <v>41</v>
      </c>
      <c r="I97" s="69"/>
      <c r="J97" s="69"/>
      <c r="K97" s="69" t="s">
        <v>36</v>
      </c>
      <c r="L97" s="69"/>
      <c r="M97" s="38">
        <f>M98</f>
        <v>0</v>
      </c>
      <c r="N97" s="10"/>
      <c r="O97" s="10"/>
    </row>
    <row r="98" spans="1:15" ht="15.75" hidden="1">
      <c r="A98" s="15"/>
      <c r="B98" s="9" t="s">
        <v>111</v>
      </c>
      <c r="C98" s="9"/>
      <c r="D98" s="69" t="s">
        <v>35</v>
      </c>
      <c r="E98" s="69"/>
      <c r="F98" s="69" t="s">
        <v>27</v>
      </c>
      <c r="G98" s="69"/>
      <c r="H98" s="69" t="s">
        <v>41</v>
      </c>
      <c r="I98" s="69"/>
      <c r="J98" s="69"/>
      <c r="K98" s="69" t="s">
        <v>36</v>
      </c>
      <c r="L98" s="69"/>
      <c r="M98" s="38">
        <f>M99+M102+M105</f>
        <v>0</v>
      </c>
      <c r="N98" s="10"/>
      <c r="O98" s="10"/>
    </row>
    <row r="99" spans="1:15" ht="25.5" hidden="1">
      <c r="A99" s="15"/>
      <c r="B99" s="7" t="s">
        <v>156</v>
      </c>
      <c r="C99" s="7"/>
      <c r="D99" s="69" t="s">
        <v>35</v>
      </c>
      <c r="E99" s="69"/>
      <c r="F99" s="69" t="s">
        <v>27</v>
      </c>
      <c r="G99" s="69"/>
      <c r="H99" s="71" t="s">
        <v>158</v>
      </c>
      <c r="I99" s="71"/>
      <c r="J99" s="71"/>
      <c r="K99" s="71" t="s">
        <v>36</v>
      </c>
      <c r="L99" s="71"/>
      <c r="M99" s="39">
        <f>M100</f>
        <v>0</v>
      </c>
      <c r="N99" s="10"/>
      <c r="O99" s="10"/>
    </row>
    <row r="100" spans="1:15" ht="25.5" hidden="1">
      <c r="A100" s="15"/>
      <c r="B100" s="7" t="s">
        <v>65</v>
      </c>
      <c r="C100" s="7"/>
      <c r="D100" s="69" t="s">
        <v>35</v>
      </c>
      <c r="E100" s="69"/>
      <c r="F100" s="69" t="s">
        <v>27</v>
      </c>
      <c r="G100" s="69"/>
      <c r="H100" s="71" t="s">
        <v>157</v>
      </c>
      <c r="I100" s="71"/>
      <c r="J100" s="71"/>
      <c r="K100" s="71" t="s">
        <v>36</v>
      </c>
      <c r="L100" s="71"/>
      <c r="M100" s="39">
        <f>M101</f>
        <v>0</v>
      </c>
      <c r="N100" s="10"/>
      <c r="O100" s="10"/>
    </row>
    <row r="101" spans="1:15" ht="25.5" hidden="1">
      <c r="A101" s="15"/>
      <c r="B101" s="34" t="s">
        <v>64</v>
      </c>
      <c r="C101" s="36" t="s">
        <v>159</v>
      </c>
      <c r="D101" s="68" t="s">
        <v>35</v>
      </c>
      <c r="E101" s="68"/>
      <c r="F101" s="68" t="s">
        <v>27</v>
      </c>
      <c r="G101" s="68"/>
      <c r="H101" s="65" t="s">
        <v>157</v>
      </c>
      <c r="I101" s="65"/>
      <c r="J101" s="65"/>
      <c r="K101" s="65" t="s">
        <v>23</v>
      </c>
      <c r="L101" s="65"/>
      <c r="M101" s="40"/>
      <c r="N101" s="10"/>
      <c r="O101" s="10"/>
    </row>
    <row r="102" spans="1:15" ht="15.75" hidden="1">
      <c r="A102" s="15"/>
      <c r="B102" s="7" t="s">
        <v>112</v>
      </c>
      <c r="C102" s="7"/>
      <c r="D102" s="69" t="s">
        <v>35</v>
      </c>
      <c r="E102" s="69"/>
      <c r="F102" s="69" t="s">
        <v>27</v>
      </c>
      <c r="G102" s="69"/>
      <c r="H102" s="71" t="s">
        <v>158</v>
      </c>
      <c r="I102" s="71"/>
      <c r="J102" s="71"/>
      <c r="K102" s="71" t="s">
        <v>36</v>
      </c>
      <c r="L102" s="71"/>
      <c r="M102" s="39">
        <f>M103</f>
        <v>0</v>
      </c>
      <c r="N102" s="10"/>
      <c r="O102" s="10"/>
    </row>
    <row r="103" spans="1:15" ht="25.5" hidden="1">
      <c r="A103" s="15"/>
      <c r="B103" s="7" t="s">
        <v>65</v>
      </c>
      <c r="C103" s="7"/>
      <c r="D103" s="69" t="s">
        <v>35</v>
      </c>
      <c r="E103" s="69"/>
      <c r="F103" s="69" t="s">
        <v>27</v>
      </c>
      <c r="G103" s="69"/>
      <c r="H103" s="71" t="s">
        <v>113</v>
      </c>
      <c r="I103" s="71"/>
      <c r="J103" s="71"/>
      <c r="K103" s="71" t="s">
        <v>36</v>
      </c>
      <c r="L103" s="71"/>
      <c r="M103" s="39">
        <f>M104</f>
        <v>0</v>
      </c>
      <c r="N103" s="10"/>
      <c r="O103" s="10"/>
    </row>
    <row r="104" spans="1:15" ht="25.5" hidden="1">
      <c r="A104" s="15"/>
      <c r="B104" s="34" t="s">
        <v>64</v>
      </c>
      <c r="C104" s="36" t="s">
        <v>160</v>
      </c>
      <c r="D104" s="68" t="s">
        <v>35</v>
      </c>
      <c r="E104" s="68"/>
      <c r="F104" s="68" t="s">
        <v>27</v>
      </c>
      <c r="G104" s="68"/>
      <c r="H104" s="65" t="s">
        <v>113</v>
      </c>
      <c r="I104" s="65"/>
      <c r="J104" s="65"/>
      <c r="K104" s="65" t="s">
        <v>23</v>
      </c>
      <c r="L104" s="65"/>
      <c r="M104" s="40"/>
      <c r="N104" s="10"/>
      <c r="O104" s="10"/>
    </row>
    <row r="105" spans="1:15" ht="38.25" hidden="1">
      <c r="A105" s="15"/>
      <c r="B105" s="25" t="s">
        <v>187</v>
      </c>
      <c r="C105" s="7"/>
      <c r="D105" s="69" t="s">
        <v>35</v>
      </c>
      <c r="E105" s="69"/>
      <c r="F105" s="69" t="s">
        <v>27</v>
      </c>
      <c r="G105" s="69"/>
      <c r="H105" s="71" t="s">
        <v>114</v>
      </c>
      <c r="I105" s="71"/>
      <c r="J105" s="71"/>
      <c r="K105" s="71" t="s">
        <v>36</v>
      </c>
      <c r="L105" s="71"/>
      <c r="M105" s="39">
        <f>M106</f>
        <v>0</v>
      </c>
      <c r="N105" s="10"/>
      <c r="O105" s="10"/>
    </row>
    <row r="106" spans="1:15" ht="25.5" hidden="1">
      <c r="A106" s="15"/>
      <c r="B106" s="7" t="s">
        <v>186</v>
      </c>
      <c r="C106" s="7"/>
      <c r="D106" s="69" t="s">
        <v>35</v>
      </c>
      <c r="E106" s="69"/>
      <c r="F106" s="69" t="s">
        <v>27</v>
      </c>
      <c r="G106" s="69"/>
      <c r="H106" s="71" t="s">
        <v>115</v>
      </c>
      <c r="I106" s="71"/>
      <c r="J106" s="71"/>
      <c r="K106" s="71" t="s">
        <v>36</v>
      </c>
      <c r="L106" s="71"/>
      <c r="M106" s="39">
        <f>M107</f>
        <v>0</v>
      </c>
      <c r="N106" s="10"/>
      <c r="O106" s="10"/>
    </row>
    <row r="107" spans="1:15" ht="18" customHeight="1" hidden="1">
      <c r="A107" s="15"/>
      <c r="B107" s="34" t="s">
        <v>60</v>
      </c>
      <c r="C107" s="34" t="s">
        <v>201</v>
      </c>
      <c r="D107" s="68" t="s">
        <v>35</v>
      </c>
      <c r="E107" s="68"/>
      <c r="F107" s="68" t="s">
        <v>32</v>
      </c>
      <c r="G107" s="68"/>
      <c r="H107" s="65" t="s">
        <v>115</v>
      </c>
      <c r="I107" s="65"/>
      <c r="J107" s="65"/>
      <c r="K107" s="65" t="s">
        <v>22</v>
      </c>
      <c r="L107" s="65"/>
      <c r="M107" s="40"/>
      <c r="N107" s="10"/>
      <c r="O107" s="10"/>
    </row>
    <row r="108" spans="1:15" ht="15.75">
      <c r="A108" s="15"/>
      <c r="B108" s="9" t="s">
        <v>116</v>
      </c>
      <c r="C108" s="9"/>
      <c r="D108" s="69" t="s">
        <v>37</v>
      </c>
      <c r="E108" s="69"/>
      <c r="F108" s="69" t="s">
        <v>33</v>
      </c>
      <c r="G108" s="69"/>
      <c r="H108" s="69" t="s">
        <v>41</v>
      </c>
      <c r="I108" s="69"/>
      <c r="J108" s="69"/>
      <c r="K108" s="69" t="s">
        <v>36</v>
      </c>
      <c r="L108" s="69"/>
      <c r="M108" s="38">
        <f>M109</f>
        <v>100</v>
      </c>
      <c r="N108" s="10"/>
      <c r="O108" s="10"/>
    </row>
    <row r="109" spans="1:15" ht="15.75">
      <c r="A109" s="15"/>
      <c r="B109" s="9" t="s">
        <v>117</v>
      </c>
      <c r="C109" s="9"/>
      <c r="D109" s="69" t="s">
        <v>37</v>
      </c>
      <c r="E109" s="69"/>
      <c r="F109" s="69" t="s">
        <v>35</v>
      </c>
      <c r="G109" s="69"/>
      <c r="H109" s="69" t="s">
        <v>41</v>
      </c>
      <c r="I109" s="69"/>
      <c r="J109" s="69"/>
      <c r="K109" s="69" t="s">
        <v>36</v>
      </c>
      <c r="L109" s="69"/>
      <c r="M109" s="38">
        <f>M110</f>
        <v>100</v>
      </c>
      <c r="N109" s="10"/>
      <c r="O109" s="10"/>
    </row>
    <row r="110" spans="1:15" ht="25.5">
      <c r="A110" s="15"/>
      <c r="B110" s="7" t="s">
        <v>118</v>
      </c>
      <c r="C110" s="7"/>
      <c r="D110" s="69" t="s">
        <v>37</v>
      </c>
      <c r="E110" s="69"/>
      <c r="F110" s="69" t="s">
        <v>35</v>
      </c>
      <c r="G110" s="69"/>
      <c r="H110" s="71" t="s">
        <v>119</v>
      </c>
      <c r="I110" s="71"/>
      <c r="J110" s="71"/>
      <c r="K110" s="71" t="s">
        <v>36</v>
      </c>
      <c r="L110" s="71"/>
      <c r="M110" s="39">
        <f>M111</f>
        <v>100</v>
      </c>
      <c r="N110" s="10"/>
      <c r="O110" s="10"/>
    </row>
    <row r="111" spans="1:15" ht="25.5">
      <c r="A111" s="15"/>
      <c r="B111" s="7" t="s">
        <v>120</v>
      </c>
      <c r="C111" s="7"/>
      <c r="D111" s="69" t="s">
        <v>37</v>
      </c>
      <c r="E111" s="69"/>
      <c r="F111" s="69" t="s">
        <v>35</v>
      </c>
      <c r="G111" s="69"/>
      <c r="H111" s="71" t="s">
        <v>121</v>
      </c>
      <c r="I111" s="71"/>
      <c r="J111" s="71"/>
      <c r="K111" s="71" t="s">
        <v>36</v>
      </c>
      <c r="L111" s="71"/>
      <c r="M111" s="39">
        <f>M112</f>
        <v>100</v>
      </c>
      <c r="N111" s="10"/>
      <c r="O111" s="10"/>
    </row>
    <row r="112" spans="1:15" ht="24.75" customHeight="1">
      <c r="A112" s="15"/>
      <c r="B112" s="34" t="s">
        <v>46</v>
      </c>
      <c r="C112" s="36" t="s">
        <v>162</v>
      </c>
      <c r="D112" s="68" t="s">
        <v>37</v>
      </c>
      <c r="E112" s="68"/>
      <c r="F112" s="68" t="s">
        <v>35</v>
      </c>
      <c r="G112" s="68"/>
      <c r="H112" s="65" t="s">
        <v>121</v>
      </c>
      <c r="I112" s="65"/>
      <c r="J112" s="65"/>
      <c r="K112" s="65" t="s">
        <v>13</v>
      </c>
      <c r="L112" s="65"/>
      <c r="M112" s="40">
        <v>100</v>
      </c>
      <c r="N112" s="10"/>
      <c r="O112" s="10"/>
    </row>
    <row r="113" spans="1:15" ht="15.75" hidden="1">
      <c r="A113" s="15"/>
      <c r="B113" s="9" t="s">
        <v>122</v>
      </c>
      <c r="C113" s="9"/>
      <c r="D113" s="69">
        <v>10</v>
      </c>
      <c r="E113" s="69"/>
      <c r="F113" s="69">
        <v>0</v>
      </c>
      <c r="G113" s="69"/>
      <c r="H113" s="69" t="s">
        <v>41</v>
      </c>
      <c r="I113" s="69"/>
      <c r="J113" s="69"/>
      <c r="K113" s="69" t="s">
        <v>36</v>
      </c>
      <c r="L113" s="69"/>
      <c r="M113" s="38">
        <f>M114</f>
        <v>0</v>
      </c>
      <c r="N113" s="10"/>
      <c r="O113" s="10"/>
    </row>
    <row r="114" spans="1:15" ht="15.75" hidden="1">
      <c r="A114" s="15"/>
      <c r="B114" s="9" t="s">
        <v>124</v>
      </c>
      <c r="C114" s="9"/>
      <c r="D114" s="69">
        <v>10</v>
      </c>
      <c r="E114" s="69"/>
      <c r="F114" s="69" t="s">
        <v>32</v>
      </c>
      <c r="G114" s="69"/>
      <c r="H114" s="69" t="s">
        <v>41</v>
      </c>
      <c r="I114" s="69"/>
      <c r="J114" s="69"/>
      <c r="K114" s="69" t="s">
        <v>36</v>
      </c>
      <c r="L114" s="69"/>
      <c r="M114" s="38">
        <f>M115</f>
        <v>0</v>
      </c>
      <c r="N114" s="10"/>
      <c r="O114" s="10"/>
    </row>
    <row r="115" spans="1:15" ht="25.5" hidden="1">
      <c r="A115" s="15"/>
      <c r="B115" s="7" t="s">
        <v>74</v>
      </c>
      <c r="C115" s="9"/>
      <c r="D115" s="71">
        <v>10</v>
      </c>
      <c r="E115" s="71"/>
      <c r="F115" s="69" t="s">
        <v>32</v>
      </c>
      <c r="G115" s="69"/>
      <c r="H115" s="71" t="s">
        <v>75</v>
      </c>
      <c r="I115" s="71"/>
      <c r="J115" s="71"/>
      <c r="K115" s="71" t="s">
        <v>36</v>
      </c>
      <c r="L115" s="71"/>
      <c r="M115" s="39">
        <f>M116</f>
        <v>0</v>
      </c>
      <c r="N115" s="10"/>
      <c r="O115" s="10"/>
    </row>
    <row r="116" spans="1:15" ht="15.75" hidden="1">
      <c r="A116" s="15"/>
      <c r="B116" s="7" t="s">
        <v>72</v>
      </c>
      <c r="C116" s="7"/>
      <c r="D116" s="71">
        <v>10</v>
      </c>
      <c r="E116" s="71"/>
      <c r="F116" s="69" t="s">
        <v>32</v>
      </c>
      <c r="G116" s="69"/>
      <c r="H116" s="71" t="s">
        <v>75</v>
      </c>
      <c r="I116" s="71"/>
      <c r="J116" s="71"/>
      <c r="K116" s="71">
        <v>3</v>
      </c>
      <c r="L116" s="71"/>
      <c r="M116" s="39">
        <f>M117</f>
        <v>0</v>
      </c>
      <c r="N116" s="10"/>
      <c r="O116" s="10"/>
    </row>
    <row r="117" spans="1:15" ht="15.75" hidden="1">
      <c r="A117" s="15"/>
      <c r="B117" s="7" t="s">
        <v>123</v>
      </c>
      <c r="C117" s="7"/>
      <c r="D117" s="71">
        <v>10</v>
      </c>
      <c r="E117" s="71"/>
      <c r="F117" s="69" t="s">
        <v>32</v>
      </c>
      <c r="G117" s="69"/>
      <c r="H117" s="71" t="s">
        <v>75</v>
      </c>
      <c r="I117" s="71"/>
      <c r="J117" s="71"/>
      <c r="K117" s="71" t="s">
        <v>0</v>
      </c>
      <c r="L117" s="71"/>
      <c r="M117" s="39">
        <f>M118</f>
        <v>0</v>
      </c>
      <c r="N117" s="10"/>
      <c r="O117" s="10"/>
    </row>
    <row r="118" spans="1:15" ht="25.5" hidden="1">
      <c r="A118" s="15"/>
      <c r="B118" s="34" t="s">
        <v>46</v>
      </c>
      <c r="C118" s="34"/>
      <c r="D118" s="65">
        <v>10</v>
      </c>
      <c r="E118" s="65"/>
      <c r="F118" s="68" t="s">
        <v>32</v>
      </c>
      <c r="G118" s="68"/>
      <c r="H118" s="65" t="s">
        <v>75</v>
      </c>
      <c r="I118" s="65"/>
      <c r="J118" s="65"/>
      <c r="K118" s="65">
        <v>500</v>
      </c>
      <c r="L118" s="65"/>
      <c r="M118" s="40"/>
      <c r="N118" s="10"/>
      <c r="O118" s="10"/>
    </row>
    <row r="119" spans="1:15" ht="15.75">
      <c r="A119" s="15"/>
      <c r="B119" s="9" t="s">
        <v>125</v>
      </c>
      <c r="C119" s="9"/>
      <c r="D119" s="69">
        <v>11</v>
      </c>
      <c r="E119" s="69"/>
      <c r="F119" s="69" t="s">
        <v>33</v>
      </c>
      <c r="G119" s="69"/>
      <c r="H119" s="69" t="s">
        <v>41</v>
      </c>
      <c r="I119" s="69"/>
      <c r="J119" s="69"/>
      <c r="K119" s="69" t="s">
        <v>36</v>
      </c>
      <c r="L119" s="69"/>
      <c r="M119" s="38">
        <f>M121</f>
        <v>8119.78</v>
      </c>
      <c r="N119" s="10"/>
      <c r="O119" s="10"/>
    </row>
    <row r="120" spans="1:15" ht="25.5" hidden="1">
      <c r="A120" s="15"/>
      <c r="B120" s="9" t="s">
        <v>18</v>
      </c>
      <c r="C120" s="9"/>
      <c r="D120" s="69">
        <v>11</v>
      </c>
      <c r="E120" s="69"/>
      <c r="F120" s="69">
        <v>3</v>
      </c>
      <c r="G120" s="69"/>
      <c r="H120" s="69" t="s">
        <v>41</v>
      </c>
      <c r="I120" s="69"/>
      <c r="J120" s="69"/>
      <c r="K120" s="69" t="s">
        <v>36</v>
      </c>
      <c r="L120" s="69"/>
      <c r="M120" s="39"/>
      <c r="N120" s="10"/>
      <c r="O120" s="10"/>
    </row>
    <row r="121" spans="1:15" ht="25.5">
      <c r="A121" s="15"/>
      <c r="B121" s="7" t="s">
        <v>19</v>
      </c>
      <c r="C121" s="7"/>
      <c r="D121" s="71">
        <v>11</v>
      </c>
      <c r="E121" s="71"/>
      <c r="F121" s="71" t="s">
        <v>30</v>
      </c>
      <c r="G121" s="71"/>
      <c r="H121" s="71" t="s">
        <v>41</v>
      </c>
      <c r="I121" s="71"/>
      <c r="J121" s="71"/>
      <c r="K121" s="71" t="s">
        <v>36</v>
      </c>
      <c r="L121" s="71"/>
      <c r="M121" s="39">
        <f>M122</f>
        <v>8119.78</v>
      </c>
      <c r="N121" s="10"/>
      <c r="O121" s="10"/>
    </row>
    <row r="122" spans="1:15" ht="15.75">
      <c r="A122" s="15"/>
      <c r="B122" s="23" t="s">
        <v>125</v>
      </c>
      <c r="C122" s="23"/>
      <c r="D122" s="72">
        <v>11</v>
      </c>
      <c r="E122" s="72"/>
      <c r="F122" s="72" t="s">
        <v>30</v>
      </c>
      <c r="G122" s="72"/>
      <c r="H122" s="72" t="s">
        <v>17</v>
      </c>
      <c r="I122" s="72"/>
      <c r="J122" s="72"/>
      <c r="K122" s="72" t="s">
        <v>36</v>
      </c>
      <c r="L122" s="72"/>
      <c r="M122" s="41">
        <f>M124+M125</f>
        <v>8119.78</v>
      </c>
      <c r="N122" s="10"/>
      <c r="O122" s="10"/>
    </row>
    <row r="123" spans="1:15" ht="25.5" hidden="1">
      <c r="A123" s="15"/>
      <c r="B123" s="7" t="s">
        <v>19</v>
      </c>
      <c r="C123" s="7"/>
      <c r="D123" s="71">
        <v>11</v>
      </c>
      <c r="E123" s="71"/>
      <c r="F123" s="71" t="s">
        <v>30</v>
      </c>
      <c r="G123" s="71"/>
      <c r="H123" s="71" t="s">
        <v>20</v>
      </c>
      <c r="I123" s="71"/>
      <c r="J123" s="71"/>
      <c r="K123" s="71">
        <v>0</v>
      </c>
      <c r="L123" s="71"/>
      <c r="M123" s="39">
        <f>M124</f>
        <v>0</v>
      </c>
      <c r="N123" s="10"/>
      <c r="O123" s="10"/>
    </row>
    <row r="124" spans="1:15" ht="20.25" customHeight="1" hidden="1">
      <c r="A124" s="15"/>
      <c r="B124" s="34" t="s">
        <v>21</v>
      </c>
      <c r="C124" s="36" t="s">
        <v>203</v>
      </c>
      <c r="D124" s="65">
        <v>11</v>
      </c>
      <c r="E124" s="65"/>
      <c r="F124" s="65" t="s">
        <v>30</v>
      </c>
      <c r="G124" s="65"/>
      <c r="H124" s="65" t="s">
        <v>20</v>
      </c>
      <c r="I124" s="65"/>
      <c r="J124" s="65"/>
      <c r="K124" s="65">
        <v>17</v>
      </c>
      <c r="L124" s="65"/>
      <c r="M124" s="40"/>
      <c r="N124" s="10"/>
      <c r="O124" s="10"/>
    </row>
    <row r="125" spans="1:15" ht="89.25">
      <c r="A125" s="15"/>
      <c r="B125" s="8" t="s">
        <v>25</v>
      </c>
      <c r="C125" s="7"/>
      <c r="D125" s="71">
        <v>11</v>
      </c>
      <c r="E125" s="71"/>
      <c r="F125" s="72" t="s">
        <v>30</v>
      </c>
      <c r="G125" s="72"/>
      <c r="H125" s="71" t="s">
        <v>26</v>
      </c>
      <c r="I125" s="71"/>
      <c r="J125" s="71"/>
      <c r="K125" s="71" t="s">
        <v>36</v>
      </c>
      <c r="L125" s="71"/>
      <c r="M125" s="39">
        <f>M126</f>
        <v>8119.78</v>
      </c>
      <c r="N125" s="10"/>
      <c r="O125" s="10"/>
    </row>
    <row r="126" spans="1:15" ht="16.5" thickBot="1">
      <c r="A126" s="15"/>
      <c r="B126" s="34" t="s">
        <v>21</v>
      </c>
      <c r="C126" s="51"/>
      <c r="D126" s="81">
        <v>11</v>
      </c>
      <c r="E126" s="81"/>
      <c r="F126" s="81" t="s">
        <v>30</v>
      </c>
      <c r="G126" s="81"/>
      <c r="H126" s="81" t="s">
        <v>26</v>
      </c>
      <c r="I126" s="81"/>
      <c r="J126" s="81"/>
      <c r="K126" s="81" t="s">
        <v>2</v>
      </c>
      <c r="L126" s="81"/>
      <c r="M126" s="40">
        <v>8119.78</v>
      </c>
      <c r="N126" s="10"/>
      <c r="O126" s="10"/>
    </row>
    <row r="127" spans="1:15" ht="48" customHeight="1" thickBot="1">
      <c r="A127" s="53" t="s">
        <v>136</v>
      </c>
      <c r="B127" s="88" t="s">
        <v>200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90"/>
      <c r="M127" s="49">
        <f>M128+M139</f>
        <v>5419.7</v>
      </c>
      <c r="N127" s="10"/>
      <c r="O127" s="10"/>
    </row>
    <row r="128" spans="1:15" ht="25.5">
      <c r="A128" s="15"/>
      <c r="B128" s="52" t="s">
        <v>110</v>
      </c>
      <c r="C128" s="52"/>
      <c r="D128" s="80" t="s">
        <v>35</v>
      </c>
      <c r="E128" s="80"/>
      <c r="F128" s="80" t="s">
        <v>33</v>
      </c>
      <c r="G128" s="80"/>
      <c r="H128" s="80" t="s">
        <v>41</v>
      </c>
      <c r="I128" s="80"/>
      <c r="J128" s="80"/>
      <c r="K128" s="80" t="s">
        <v>36</v>
      </c>
      <c r="L128" s="82"/>
      <c r="M128" s="56">
        <f>M129</f>
        <v>4925.5</v>
      </c>
      <c r="N128" s="10"/>
      <c r="O128" s="10"/>
    </row>
    <row r="129" spans="1:15" ht="15.75">
      <c r="A129" s="15"/>
      <c r="B129" s="9" t="s">
        <v>111</v>
      </c>
      <c r="C129" s="9"/>
      <c r="D129" s="69" t="s">
        <v>35</v>
      </c>
      <c r="E129" s="69"/>
      <c r="F129" s="69" t="s">
        <v>27</v>
      </c>
      <c r="G129" s="69"/>
      <c r="H129" s="69" t="s">
        <v>41</v>
      </c>
      <c r="I129" s="69"/>
      <c r="J129" s="69"/>
      <c r="K129" s="69" t="s">
        <v>36</v>
      </c>
      <c r="L129" s="83"/>
      <c r="M129" s="57">
        <f>M130+M133+M136</f>
        <v>4925.5</v>
      </c>
      <c r="N129" s="10"/>
      <c r="O129" s="10"/>
    </row>
    <row r="130" spans="1:15" ht="25.5">
      <c r="A130" s="15"/>
      <c r="B130" s="7" t="s">
        <v>156</v>
      </c>
      <c r="C130" s="7"/>
      <c r="D130" s="69" t="s">
        <v>35</v>
      </c>
      <c r="E130" s="69"/>
      <c r="F130" s="69" t="s">
        <v>27</v>
      </c>
      <c r="G130" s="69"/>
      <c r="H130" s="71" t="s">
        <v>158</v>
      </c>
      <c r="I130" s="71"/>
      <c r="J130" s="71"/>
      <c r="K130" s="71" t="s">
        <v>36</v>
      </c>
      <c r="L130" s="84"/>
      <c r="M130" s="58">
        <f>M131</f>
        <v>4542.6</v>
      </c>
      <c r="N130" s="10"/>
      <c r="O130" s="10"/>
    </row>
    <row r="131" spans="1:15" ht="25.5">
      <c r="A131" s="15"/>
      <c r="B131" s="7" t="s">
        <v>65</v>
      </c>
      <c r="C131" s="7"/>
      <c r="D131" s="69" t="s">
        <v>35</v>
      </c>
      <c r="E131" s="69"/>
      <c r="F131" s="69" t="s">
        <v>27</v>
      </c>
      <c r="G131" s="69"/>
      <c r="H131" s="71" t="s">
        <v>157</v>
      </c>
      <c r="I131" s="71"/>
      <c r="J131" s="71"/>
      <c r="K131" s="71" t="s">
        <v>36</v>
      </c>
      <c r="L131" s="84"/>
      <c r="M131" s="58">
        <f>M132</f>
        <v>4542.6</v>
      </c>
      <c r="N131" s="10"/>
      <c r="O131" s="10"/>
    </row>
    <row r="132" spans="1:15" ht="25.5">
      <c r="A132" s="15"/>
      <c r="B132" s="34" t="s">
        <v>64</v>
      </c>
      <c r="C132" s="36" t="s">
        <v>159</v>
      </c>
      <c r="D132" s="68" t="s">
        <v>35</v>
      </c>
      <c r="E132" s="68"/>
      <c r="F132" s="68" t="s">
        <v>27</v>
      </c>
      <c r="G132" s="68"/>
      <c r="H132" s="65" t="s">
        <v>157</v>
      </c>
      <c r="I132" s="65"/>
      <c r="J132" s="65"/>
      <c r="K132" s="65" t="s">
        <v>23</v>
      </c>
      <c r="L132" s="85"/>
      <c r="M132" s="59">
        <v>4542.6</v>
      </c>
      <c r="N132" s="10"/>
      <c r="O132" s="10"/>
    </row>
    <row r="133" spans="1:15" ht="15.75">
      <c r="A133" s="15"/>
      <c r="B133" s="7" t="s">
        <v>112</v>
      </c>
      <c r="C133" s="7"/>
      <c r="D133" s="69" t="s">
        <v>35</v>
      </c>
      <c r="E133" s="69"/>
      <c r="F133" s="69" t="s">
        <v>27</v>
      </c>
      <c r="G133" s="69"/>
      <c r="H133" s="71" t="s">
        <v>158</v>
      </c>
      <c r="I133" s="71"/>
      <c r="J133" s="71"/>
      <c r="K133" s="71" t="s">
        <v>36</v>
      </c>
      <c r="L133" s="84"/>
      <c r="M133" s="58">
        <f>M134</f>
        <v>382.9</v>
      </c>
      <c r="N133" s="10"/>
      <c r="O133" s="10"/>
    </row>
    <row r="134" spans="1:15" ht="25.5">
      <c r="A134" s="15"/>
      <c r="B134" s="7" t="s">
        <v>65</v>
      </c>
      <c r="C134" s="7"/>
      <c r="D134" s="69" t="s">
        <v>35</v>
      </c>
      <c r="E134" s="69"/>
      <c r="F134" s="69" t="s">
        <v>27</v>
      </c>
      <c r="G134" s="69"/>
      <c r="H134" s="71" t="s">
        <v>113</v>
      </c>
      <c r="I134" s="71"/>
      <c r="J134" s="71"/>
      <c r="K134" s="71" t="s">
        <v>36</v>
      </c>
      <c r="L134" s="84"/>
      <c r="M134" s="58">
        <f>M135</f>
        <v>382.9</v>
      </c>
      <c r="N134" s="10"/>
      <c r="O134" s="10"/>
    </row>
    <row r="135" spans="1:15" ht="25.5">
      <c r="A135" s="15"/>
      <c r="B135" s="34" t="s">
        <v>64</v>
      </c>
      <c r="C135" s="36" t="s">
        <v>160</v>
      </c>
      <c r="D135" s="68" t="s">
        <v>35</v>
      </c>
      <c r="E135" s="68"/>
      <c r="F135" s="68" t="s">
        <v>27</v>
      </c>
      <c r="G135" s="68"/>
      <c r="H135" s="65" t="s">
        <v>113</v>
      </c>
      <c r="I135" s="65"/>
      <c r="J135" s="65"/>
      <c r="K135" s="65" t="s">
        <v>23</v>
      </c>
      <c r="L135" s="85"/>
      <c r="M135" s="59">
        <v>382.9</v>
      </c>
      <c r="N135" s="10"/>
      <c r="O135" s="10"/>
    </row>
    <row r="136" spans="1:15" ht="38.25" hidden="1">
      <c r="A136" s="15"/>
      <c r="B136" s="25" t="s">
        <v>187</v>
      </c>
      <c r="C136" s="7"/>
      <c r="D136" s="69" t="s">
        <v>35</v>
      </c>
      <c r="E136" s="69"/>
      <c r="F136" s="69" t="s">
        <v>27</v>
      </c>
      <c r="G136" s="69"/>
      <c r="H136" s="71" t="s">
        <v>114</v>
      </c>
      <c r="I136" s="71"/>
      <c r="J136" s="71"/>
      <c r="K136" s="71" t="s">
        <v>36</v>
      </c>
      <c r="L136" s="84"/>
      <c r="M136" s="58">
        <f>M137</f>
        <v>0</v>
      </c>
      <c r="N136" s="10"/>
      <c r="O136" s="10"/>
    </row>
    <row r="137" spans="1:15" ht="25.5" hidden="1">
      <c r="A137" s="15"/>
      <c r="B137" s="7" t="s">
        <v>186</v>
      </c>
      <c r="C137" s="7"/>
      <c r="D137" s="69" t="s">
        <v>35</v>
      </c>
      <c r="E137" s="69"/>
      <c r="F137" s="69" t="s">
        <v>27</v>
      </c>
      <c r="G137" s="69"/>
      <c r="H137" s="71" t="s">
        <v>115</v>
      </c>
      <c r="I137" s="71"/>
      <c r="J137" s="71"/>
      <c r="K137" s="71" t="s">
        <v>36</v>
      </c>
      <c r="L137" s="84"/>
      <c r="M137" s="58">
        <f>M138</f>
        <v>0</v>
      </c>
      <c r="N137" s="10"/>
      <c r="O137" s="10"/>
    </row>
    <row r="138" spans="1:15" ht="19.5" customHeight="1" hidden="1">
      <c r="A138" s="15"/>
      <c r="B138" s="34" t="s">
        <v>60</v>
      </c>
      <c r="C138" s="34" t="s">
        <v>195</v>
      </c>
      <c r="D138" s="68" t="s">
        <v>35</v>
      </c>
      <c r="E138" s="68"/>
      <c r="F138" s="68" t="s">
        <v>32</v>
      </c>
      <c r="G138" s="68"/>
      <c r="H138" s="65" t="s">
        <v>115</v>
      </c>
      <c r="I138" s="65"/>
      <c r="J138" s="65"/>
      <c r="K138" s="65" t="s">
        <v>22</v>
      </c>
      <c r="L138" s="85"/>
      <c r="M138" s="59"/>
      <c r="N138" s="10"/>
      <c r="O138" s="10"/>
    </row>
    <row r="139" spans="1:15" ht="15.75">
      <c r="A139" s="15"/>
      <c r="B139" s="9" t="s">
        <v>116</v>
      </c>
      <c r="C139" s="9"/>
      <c r="D139" s="69" t="s">
        <v>37</v>
      </c>
      <c r="E139" s="69"/>
      <c r="F139" s="69" t="s">
        <v>33</v>
      </c>
      <c r="G139" s="69"/>
      <c r="H139" s="69" t="s">
        <v>41</v>
      </c>
      <c r="I139" s="69"/>
      <c r="J139" s="69"/>
      <c r="K139" s="69" t="s">
        <v>36</v>
      </c>
      <c r="L139" s="83"/>
      <c r="M139" s="57">
        <f>M140</f>
        <v>494.2</v>
      </c>
      <c r="N139" s="10"/>
      <c r="O139" s="10"/>
    </row>
    <row r="140" spans="1:15" ht="15.75">
      <c r="A140" s="15"/>
      <c r="B140" s="9" t="s">
        <v>117</v>
      </c>
      <c r="C140" s="9"/>
      <c r="D140" s="69" t="s">
        <v>37</v>
      </c>
      <c r="E140" s="69"/>
      <c r="F140" s="69" t="s">
        <v>35</v>
      </c>
      <c r="G140" s="69"/>
      <c r="H140" s="69" t="s">
        <v>41</v>
      </c>
      <c r="I140" s="69"/>
      <c r="J140" s="69"/>
      <c r="K140" s="69" t="s">
        <v>36</v>
      </c>
      <c r="L140" s="83"/>
      <c r="M140" s="57">
        <f>M141</f>
        <v>494.2</v>
      </c>
      <c r="N140" s="10"/>
      <c r="O140" s="10"/>
    </row>
    <row r="141" spans="1:16" ht="25.5">
      <c r="A141" s="15"/>
      <c r="B141" s="7" t="s">
        <v>118</v>
      </c>
      <c r="C141" s="7"/>
      <c r="D141" s="69" t="s">
        <v>37</v>
      </c>
      <c r="E141" s="69"/>
      <c r="F141" s="69" t="s">
        <v>35</v>
      </c>
      <c r="G141" s="69"/>
      <c r="H141" s="71" t="s">
        <v>119</v>
      </c>
      <c r="I141" s="71"/>
      <c r="J141" s="71"/>
      <c r="K141" s="71" t="s">
        <v>36</v>
      </c>
      <c r="L141" s="84"/>
      <c r="M141" s="58">
        <f>M142</f>
        <v>494.2</v>
      </c>
      <c r="N141" s="10"/>
      <c r="O141" s="10"/>
      <c r="P141" s="54"/>
    </row>
    <row r="142" spans="1:15" ht="25.5">
      <c r="A142" s="15"/>
      <c r="B142" s="7" t="s">
        <v>120</v>
      </c>
      <c r="C142" s="7"/>
      <c r="D142" s="69" t="s">
        <v>37</v>
      </c>
      <c r="E142" s="69"/>
      <c r="F142" s="69" t="s">
        <v>35</v>
      </c>
      <c r="G142" s="69"/>
      <c r="H142" s="71" t="s">
        <v>121</v>
      </c>
      <c r="I142" s="71"/>
      <c r="J142" s="71"/>
      <c r="K142" s="71" t="s">
        <v>36</v>
      </c>
      <c r="L142" s="84"/>
      <c r="M142" s="58">
        <f>M143+M144</f>
        <v>494.2</v>
      </c>
      <c r="N142" s="10"/>
      <c r="O142" s="10"/>
    </row>
    <row r="143" spans="1:15" ht="19.5" customHeight="1" thickBot="1">
      <c r="A143" s="15"/>
      <c r="B143" s="34" t="s">
        <v>64</v>
      </c>
      <c r="C143" s="37" t="s">
        <v>163</v>
      </c>
      <c r="D143" s="68" t="s">
        <v>37</v>
      </c>
      <c r="E143" s="68"/>
      <c r="F143" s="68" t="s">
        <v>35</v>
      </c>
      <c r="G143" s="68"/>
      <c r="H143" s="65" t="s">
        <v>121</v>
      </c>
      <c r="I143" s="65"/>
      <c r="J143" s="65"/>
      <c r="K143" s="65" t="s">
        <v>23</v>
      </c>
      <c r="L143" s="85"/>
      <c r="M143" s="59">
        <v>494.2</v>
      </c>
      <c r="N143" s="54"/>
      <c r="O143" s="10"/>
    </row>
    <row r="144" spans="1:15" ht="27" customHeight="1" hidden="1" thickBot="1">
      <c r="A144" s="50"/>
      <c r="B144" s="51" t="s">
        <v>46</v>
      </c>
      <c r="C144" s="36" t="s">
        <v>162</v>
      </c>
      <c r="D144" s="92" t="s">
        <v>37</v>
      </c>
      <c r="E144" s="92"/>
      <c r="F144" s="92" t="s">
        <v>35</v>
      </c>
      <c r="G144" s="92"/>
      <c r="H144" s="81" t="s">
        <v>121</v>
      </c>
      <c r="I144" s="81"/>
      <c r="J144" s="81"/>
      <c r="K144" s="81" t="s">
        <v>13</v>
      </c>
      <c r="L144" s="93"/>
      <c r="M144" s="60"/>
      <c r="N144" s="10"/>
      <c r="O144" s="10"/>
    </row>
    <row r="145" spans="1:15" ht="19.5" customHeight="1" thickBot="1">
      <c r="A145" s="86" t="s">
        <v>202</v>
      </c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61">
        <f>M10+M127</f>
        <v>22071.8</v>
      </c>
      <c r="N145" s="10"/>
      <c r="O145" s="10"/>
    </row>
    <row r="146" spans="2:15" ht="15.75" customHeight="1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2:15" ht="15.75" customHeight="1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2:15" ht="15.75" customHeight="1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2:15" ht="24" customHeight="1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2:15" ht="0.75" customHeight="1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2:15" ht="15.75" customHeight="1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2:15" ht="25.5" customHeight="1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2:15" ht="15.75" customHeight="1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2:15" ht="25.5" customHeight="1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2:15" ht="15.75" customHeight="1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2:15" ht="15.75" customHeight="1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2:15" ht="15.75" customHeight="1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2:15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2:15" ht="15.75" customHeight="1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2:15" ht="15.75" customHeight="1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2:15" ht="21" customHeight="1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2:15" ht="25.5" customHeight="1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2:15" ht="22.5" customHeight="1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2:15" ht="25.5" customHeight="1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2:15" ht="17.25" customHeight="1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2:15" ht="15.75" customHeight="1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2:15" ht="32.25" customHeight="1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2:15" ht="23.25" customHeight="1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2:15" ht="25.5" customHeight="1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2:15" ht="25.5" customHeight="1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2:15" ht="25.5" customHeight="1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2:15" ht="25.5" customHeight="1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2:15" ht="25.5" customHeight="1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2:15" ht="19.5" customHeight="1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2:15" ht="25.5" customHeight="1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2:15" ht="74.25" customHeight="1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2:15" ht="25.5" customHeight="1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2:15" ht="31.5" customHeight="1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2:15" ht="0.75" customHeight="1" hidden="1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2:15" ht="12" customHeight="1" hidden="1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2:15" ht="21" customHeight="1" hidden="1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2:15" ht="33" customHeight="1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2:15" ht="27" customHeight="1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2:15" ht="0.75" customHeight="1" hidden="1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2:15" ht="25.5" customHeight="1" hidden="1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2:15" ht="25.5" customHeight="1" hidden="1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2:15" ht="15.75" customHeight="1" hidden="1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2:15" ht="25.5" customHeight="1" hidden="1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2:15" ht="25.5" customHeight="1" hidden="1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2:15" ht="51" customHeight="1" hidden="1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2:15" ht="25.5" customHeight="1" hidden="1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2:15" ht="15.75" customHeight="1" hidden="1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2:15" ht="25.5" customHeight="1" hidden="1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2:15" ht="9.75" customHeight="1" hidden="1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2:15" ht="25.5" customHeight="1" hidden="1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2:15" ht="15.75" customHeight="1" hidden="1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2:15" ht="25.5" customHeight="1" hidden="1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2:15" ht="25.5" customHeight="1" hidden="1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2:15" ht="25.5" customHeight="1" hidden="1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2:15" ht="51" customHeight="1" hidden="1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2:15" ht="25.5" customHeight="1" hidden="1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2:15" ht="41.25" customHeight="1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2:15" ht="15.75" customHeight="1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2:15" ht="15.75" customHeight="1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2:15" ht="43.5" customHeight="1" hidden="1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2:15" ht="15.75" customHeight="1" hidden="1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2:15" ht="25.5" customHeight="1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2:15" ht="15.75" customHeight="1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2:15" ht="15.75" customHeight="1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2:15" ht="25.5" customHeight="1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2:15" ht="36.75" customHeight="1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2:15" ht="21" customHeight="1" hidden="1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2:15" ht="29.25" customHeight="1" hidden="1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2:15" ht="41.25" customHeight="1" hidden="1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2:15" ht="15.75" customHeight="1" hidden="1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2:15" ht="25.5" customHeight="1" hidden="1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2:15" ht="25.5" customHeight="1" hidden="1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2:15" ht="0.75" customHeight="1" hidden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2:15" ht="15.75" customHeight="1" hidden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2:15" ht="15.75" customHeight="1" hidden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2:15" ht="25.5" customHeight="1" hidden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2:15" ht="38.25" customHeight="1" hidden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2:15" ht="15.75" customHeight="1" hidden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2:15" ht="29.25" customHeight="1" hidden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2:15" ht="255" customHeight="1" hidden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2:15" ht="58.5" customHeight="1" hidden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2:15" ht="25.5" customHeight="1" hidden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2:15" ht="42.75" customHeight="1" hidden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2:15" ht="51" customHeight="1" hidden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2:15" ht="0.75" customHeight="1" hidden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2:15" ht="15.75" customHeight="1" hidden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2:15" ht="38.25" customHeight="1" hidden="1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2:15" ht="15.75" customHeight="1" hidden="1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2:15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2:15" ht="15.75" customHeight="1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2:15" ht="51" customHeight="1" hidden="1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2:15" ht="15.75" customHeight="1" hidden="1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2:15" ht="25.5" customHeight="1" hidden="1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2:15" ht="15.75" customHeight="1" hidden="1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2:15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2:15" ht="15.75" customHeight="1" hidden="1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2:15" ht="0.75" customHeight="1" hidden="1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2:15" ht="15.75" customHeight="1" hidden="1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2:15" ht="36.75" customHeight="1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2:15" ht="25.5" customHeight="1" hidden="1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2:15" ht="81" customHeight="1" hidden="1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2:15" ht="24.75" customHeight="1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2:15" ht="42.75" customHeight="1" hidden="1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2:15" ht="15.75" customHeight="1" hidden="1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2:15" ht="44.25" customHeight="1" hidden="1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2:15" ht="15.75" customHeight="1" hidden="1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2:15" ht="61.5" customHeight="1" hidden="1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2:15" ht="15.75" customHeight="1" hidden="1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2:15" ht="1.5" customHeight="1" hidden="1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2:15" ht="15" customHeight="1" hidden="1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2:15" ht="51" customHeight="1" hidden="1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2:15" ht="15.75" customHeight="1" hidden="1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2:15" ht="47.25" customHeight="1" hidden="1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2:15" ht="15.75" customHeight="1" hidden="1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2:15" ht="25.5" customHeight="1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2:15" ht="15.75" customHeight="1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2:15" ht="38.25" customHeight="1" hidden="1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2:15" ht="0.75" customHeight="1" hidden="1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2:15" ht="25.5" customHeight="1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2:15" ht="15.75" customHeight="1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2:15" ht="25.5" customHeight="1" hidden="1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2:15" ht="15.75" customHeight="1" hidden="1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2:15" ht="15.75" customHeight="1" hidden="1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2:15" ht="15.75" customHeight="1" hidden="1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2:15" ht="25.5" customHeight="1" hidden="1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2:15" ht="51" customHeight="1" hidden="1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2:15" ht="0.75" customHeight="1" hidden="1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2:15" ht="0.75" customHeight="1" hidden="1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2:15" ht="15.75" customHeight="1" hidden="1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2:15" ht="15.75" customHeight="1" hidden="1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2:15" ht="15.75" customHeight="1" hidden="1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2:15" ht="15.75" customHeight="1" hidden="1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2:15" ht="25.5" customHeight="1" hidden="1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2:15" ht="15.75" customHeight="1" hidden="1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2:15" ht="24.75" customHeight="1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2:15" ht="54.75" customHeight="1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2:15" ht="18" customHeight="1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2:15" ht="30" customHeight="1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2:15" ht="25.5" customHeight="1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2:15" ht="15.75" customHeight="1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2:15" ht="15.75" customHeight="1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2:15" ht="25.5" customHeight="1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2:15" ht="12.7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2:15" ht="12.7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</sheetData>
  <mergeCells count="547">
    <mergeCell ref="A145:L145"/>
    <mergeCell ref="B127:L127"/>
    <mergeCell ref="B10:L10"/>
    <mergeCell ref="D144:E144"/>
    <mergeCell ref="F144:G144"/>
    <mergeCell ref="H144:J144"/>
    <mergeCell ref="K144:L144"/>
    <mergeCell ref="D143:E143"/>
    <mergeCell ref="F143:G143"/>
    <mergeCell ref="H143:J143"/>
    <mergeCell ref="K143:L143"/>
    <mergeCell ref="D142:E142"/>
    <mergeCell ref="F142:G142"/>
    <mergeCell ref="H142:J142"/>
    <mergeCell ref="K142:L142"/>
    <mergeCell ref="D141:E141"/>
    <mergeCell ref="F141:G141"/>
    <mergeCell ref="H141:J141"/>
    <mergeCell ref="K141:L141"/>
    <mergeCell ref="D140:E140"/>
    <mergeCell ref="F140:G140"/>
    <mergeCell ref="H140:J140"/>
    <mergeCell ref="K140:L140"/>
    <mergeCell ref="D139:E139"/>
    <mergeCell ref="F139:G139"/>
    <mergeCell ref="H139:J139"/>
    <mergeCell ref="K139:L139"/>
    <mergeCell ref="D138:E138"/>
    <mergeCell ref="F138:G138"/>
    <mergeCell ref="H138:J138"/>
    <mergeCell ref="K138:L138"/>
    <mergeCell ref="D137:E137"/>
    <mergeCell ref="F137:G137"/>
    <mergeCell ref="H137:J137"/>
    <mergeCell ref="K137:L137"/>
    <mergeCell ref="D136:E136"/>
    <mergeCell ref="F136:G136"/>
    <mergeCell ref="H136:J136"/>
    <mergeCell ref="K136:L136"/>
    <mergeCell ref="D135:E135"/>
    <mergeCell ref="F135:G135"/>
    <mergeCell ref="H135:J135"/>
    <mergeCell ref="K135:L135"/>
    <mergeCell ref="D134:E134"/>
    <mergeCell ref="F134:G134"/>
    <mergeCell ref="H134:J134"/>
    <mergeCell ref="K134:L134"/>
    <mergeCell ref="D133:E133"/>
    <mergeCell ref="F133:G133"/>
    <mergeCell ref="H133:J133"/>
    <mergeCell ref="K133:L133"/>
    <mergeCell ref="D132:E132"/>
    <mergeCell ref="F132:G132"/>
    <mergeCell ref="H132:J132"/>
    <mergeCell ref="K132:L132"/>
    <mergeCell ref="D131:E131"/>
    <mergeCell ref="F131:G131"/>
    <mergeCell ref="H131:J131"/>
    <mergeCell ref="K131:L131"/>
    <mergeCell ref="D130:E130"/>
    <mergeCell ref="F130:G130"/>
    <mergeCell ref="H130:J130"/>
    <mergeCell ref="K130:L130"/>
    <mergeCell ref="D129:E129"/>
    <mergeCell ref="F129:G129"/>
    <mergeCell ref="H129:J129"/>
    <mergeCell ref="K129:L129"/>
    <mergeCell ref="D128:E128"/>
    <mergeCell ref="F128:G128"/>
    <mergeCell ref="H128:J128"/>
    <mergeCell ref="K128:L128"/>
    <mergeCell ref="D81:E81"/>
    <mergeCell ref="F81:G81"/>
    <mergeCell ref="H81:J81"/>
    <mergeCell ref="K81:L81"/>
    <mergeCell ref="D85:E85"/>
    <mergeCell ref="F85:G85"/>
    <mergeCell ref="H85:J85"/>
    <mergeCell ref="K85:L85"/>
    <mergeCell ref="D84:E84"/>
    <mergeCell ref="F84:G84"/>
    <mergeCell ref="H84:J84"/>
    <mergeCell ref="K84:L84"/>
    <mergeCell ref="D83:E83"/>
    <mergeCell ref="F83:G83"/>
    <mergeCell ref="H83:J83"/>
    <mergeCell ref="K83:L83"/>
    <mergeCell ref="D82:E82"/>
    <mergeCell ref="F82:G82"/>
    <mergeCell ref="H82:J82"/>
    <mergeCell ref="K82:L82"/>
    <mergeCell ref="D71:E71"/>
    <mergeCell ref="F71:G71"/>
    <mergeCell ref="H71:J71"/>
    <mergeCell ref="K71:L71"/>
    <mergeCell ref="D72:E72"/>
    <mergeCell ref="F72:G72"/>
    <mergeCell ref="H72:J72"/>
    <mergeCell ref="K72:L72"/>
    <mergeCell ref="D80:E80"/>
    <mergeCell ref="F80:G80"/>
    <mergeCell ref="H80:J80"/>
    <mergeCell ref="K80:L80"/>
    <mergeCell ref="D79:E79"/>
    <mergeCell ref="F79:G79"/>
    <mergeCell ref="H79:J79"/>
    <mergeCell ref="K79:L79"/>
    <mergeCell ref="D78:E78"/>
    <mergeCell ref="F78:G78"/>
    <mergeCell ref="H78:J78"/>
    <mergeCell ref="K78:L78"/>
    <mergeCell ref="D77:E77"/>
    <mergeCell ref="F77:G77"/>
    <mergeCell ref="H77:J77"/>
    <mergeCell ref="K77:L77"/>
    <mergeCell ref="D76:E76"/>
    <mergeCell ref="F76:G76"/>
    <mergeCell ref="H76:J76"/>
    <mergeCell ref="K76:L76"/>
    <mergeCell ref="D75:E75"/>
    <mergeCell ref="F75:G75"/>
    <mergeCell ref="H75:J75"/>
    <mergeCell ref="K75:L75"/>
    <mergeCell ref="D74:E74"/>
    <mergeCell ref="F74:G74"/>
    <mergeCell ref="H74:J74"/>
    <mergeCell ref="K74:L74"/>
    <mergeCell ref="D73:E73"/>
    <mergeCell ref="F73:G73"/>
    <mergeCell ref="H73:J73"/>
    <mergeCell ref="K73:L73"/>
    <mergeCell ref="D70:E70"/>
    <mergeCell ref="F70:G70"/>
    <mergeCell ref="H70:J70"/>
    <mergeCell ref="K70:L70"/>
    <mergeCell ref="D69:E69"/>
    <mergeCell ref="F69:G69"/>
    <mergeCell ref="H69:J69"/>
    <mergeCell ref="K69:L69"/>
    <mergeCell ref="D68:E68"/>
    <mergeCell ref="F68:G68"/>
    <mergeCell ref="H68:J68"/>
    <mergeCell ref="K68:L68"/>
    <mergeCell ref="D67:E67"/>
    <mergeCell ref="F67:G67"/>
    <mergeCell ref="H67:J67"/>
    <mergeCell ref="K67:L67"/>
    <mergeCell ref="D63:E63"/>
    <mergeCell ref="F63:G63"/>
    <mergeCell ref="H63:J63"/>
    <mergeCell ref="K63:L63"/>
    <mergeCell ref="D62:E62"/>
    <mergeCell ref="F62:G62"/>
    <mergeCell ref="H62:J62"/>
    <mergeCell ref="K62:L62"/>
    <mergeCell ref="D61:E61"/>
    <mergeCell ref="F61:G61"/>
    <mergeCell ref="H61:J61"/>
    <mergeCell ref="K61:L61"/>
    <mergeCell ref="D60:E60"/>
    <mergeCell ref="F60:G60"/>
    <mergeCell ref="H60:J60"/>
    <mergeCell ref="K60:L60"/>
    <mergeCell ref="D59:E59"/>
    <mergeCell ref="F59:G59"/>
    <mergeCell ref="H59:J59"/>
    <mergeCell ref="K59:L59"/>
    <mergeCell ref="D58:E58"/>
    <mergeCell ref="F58:G58"/>
    <mergeCell ref="H58:J58"/>
    <mergeCell ref="K58:L58"/>
    <mergeCell ref="D57:E57"/>
    <mergeCell ref="F57:G57"/>
    <mergeCell ref="H57:J57"/>
    <mergeCell ref="K57:L57"/>
    <mergeCell ref="D56:E56"/>
    <mergeCell ref="F56:G56"/>
    <mergeCell ref="H56:J56"/>
    <mergeCell ref="K56:L56"/>
    <mergeCell ref="D55:E55"/>
    <mergeCell ref="F55:G55"/>
    <mergeCell ref="H55:J55"/>
    <mergeCell ref="K55:L55"/>
    <mergeCell ref="D54:E54"/>
    <mergeCell ref="F54:G54"/>
    <mergeCell ref="H54:J54"/>
    <mergeCell ref="K54:L54"/>
    <mergeCell ref="D53:E53"/>
    <mergeCell ref="F53:G53"/>
    <mergeCell ref="H53:J53"/>
    <mergeCell ref="K53:L53"/>
    <mergeCell ref="D52:E52"/>
    <mergeCell ref="F52:G52"/>
    <mergeCell ref="H52:J52"/>
    <mergeCell ref="K52:L52"/>
    <mergeCell ref="D51:E51"/>
    <mergeCell ref="F51:G51"/>
    <mergeCell ref="H51:J51"/>
    <mergeCell ref="K51:L51"/>
    <mergeCell ref="D50:E50"/>
    <mergeCell ref="F50:G50"/>
    <mergeCell ref="H50:J50"/>
    <mergeCell ref="K50:L50"/>
    <mergeCell ref="D49:E49"/>
    <mergeCell ref="F49:G49"/>
    <mergeCell ref="H49:J49"/>
    <mergeCell ref="K49:L49"/>
    <mergeCell ref="D48:E48"/>
    <mergeCell ref="F48:G48"/>
    <mergeCell ref="H48:J48"/>
    <mergeCell ref="K48:L48"/>
    <mergeCell ref="D47:E47"/>
    <mergeCell ref="F47:G47"/>
    <mergeCell ref="H47:J47"/>
    <mergeCell ref="K47:L47"/>
    <mergeCell ref="D46:E46"/>
    <mergeCell ref="F46:G46"/>
    <mergeCell ref="H46:J46"/>
    <mergeCell ref="K46:L46"/>
    <mergeCell ref="D45:E45"/>
    <mergeCell ref="F45:G45"/>
    <mergeCell ref="H45:J45"/>
    <mergeCell ref="K45:L45"/>
    <mergeCell ref="D44:E44"/>
    <mergeCell ref="F44:G44"/>
    <mergeCell ref="H44:J44"/>
    <mergeCell ref="K44:L44"/>
    <mergeCell ref="D30:E30"/>
    <mergeCell ref="F30:G30"/>
    <mergeCell ref="H30:J30"/>
    <mergeCell ref="K30:L30"/>
    <mergeCell ref="D29:E29"/>
    <mergeCell ref="F29:G29"/>
    <mergeCell ref="H29:J29"/>
    <mergeCell ref="K29:L29"/>
    <mergeCell ref="D28:E28"/>
    <mergeCell ref="F28:G28"/>
    <mergeCell ref="H28:J28"/>
    <mergeCell ref="K28:L28"/>
    <mergeCell ref="D27:E27"/>
    <mergeCell ref="F27:G27"/>
    <mergeCell ref="H27:J27"/>
    <mergeCell ref="K27:L27"/>
    <mergeCell ref="D26:E26"/>
    <mergeCell ref="F26:G26"/>
    <mergeCell ref="H26:J26"/>
    <mergeCell ref="K26:L26"/>
    <mergeCell ref="D25:E25"/>
    <mergeCell ref="F25:G25"/>
    <mergeCell ref="H25:J25"/>
    <mergeCell ref="K25:L25"/>
    <mergeCell ref="D24:E24"/>
    <mergeCell ref="F24:G24"/>
    <mergeCell ref="H24:J24"/>
    <mergeCell ref="K24:L24"/>
    <mergeCell ref="D23:E23"/>
    <mergeCell ref="F23:G23"/>
    <mergeCell ref="H23:J23"/>
    <mergeCell ref="K23:L23"/>
    <mergeCell ref="D22:E22"/>
    <mergeCell ref="F22:G22"/>
    <mergeCell ref="H22:J22"/>
    <mergeCell ref="K22:L22"/>
    <mergeCell ref="D21:E21"/>
    <mergeCell ref="F21:G21"/>
    <mergeCell ref="H21:J21"/>
    <mergeCell ref="K21:L21"/>
    <mergeCell ref="D20:E20"/>
    <mergeCell ref="F20:G20"/>
    <mergeCell ref="H20:J20"/>
    <mergeCell ref="K20:L20"/>
    <mergeCell ref="D98:E98"/>
    <mergeCell ref="F98:G98"/>
    <mergeCell ref="H98:J98"/>
    <mergeCell ref="K98:L98"/>
    <mergeCell ref="D97:E97"/>
    <mergeCell ref="F97:G97"/>
    <mergeCell ref="H97:J97"/>
    <mergeCell ref="K97:L97"/>
    <mergeCell ref="D96:E96"/>
    <mergeCell ref="F96:G96"/>
    <mergeCell ref="H96:J96"/>
    <mergeCell ref="K96:L96"/>
    <mergeCell ref="D95:E95"/>
    <mergeCell ref="F95:G95"/>
    <mergeCell ref="H95:J95"/>
    <mergeCell ref="K95:L95"/>
    <mergeCell ref="D126:E126"/>
    <mergeCell ref="F126:G126"/>
    <mergeCell ref="H126:J126"/>
    <mergeCell ref="K126:L126"/>
    <mergeCell ref="D125:E125"/>
    <mergeCell ref="F125:G125"/>
    <mergeCell ref="H125:J125"/>
    <mergeCell ref="K125:L125"/>
    <mergeCell ref="D124:E124"/>
    <mergeCell ref="F124:G124"/>
    <mergeCell ref="H124:J124"/>
    <mergeCell ref="K124:L124"/>
    <mergeCell ref="D123:E123"/>
    <mergeCell ref="F123:G123"/>
    <mergeCell ref="H123:J123"/>
    <mergeCell ref="K123:L123"/>
    <mergeCell ref="D90:E90"/>
    <mergeCell ref="F90:G90"/>
    <mergeCell ref="H90:J90"/>
    <mergeCell ref="K90:L90"/>
    <mergeCell ref="D12:E12"/>
    <mergeCell ref="F12:G12"/>
    <mergeCell ref="H12:J12"/>
    <mergeCell ref="K12:L12"/>
    <mergeCell ref="D99:E99"/>
    <mergeCell ref="F99:G99"/>
    <mergeCell ref="H99:J99"/>
    <mergeCell ref="K99:L99"/>
    <mergeCell ref="D100:E100"/>
    <mergeCell ref="F100:G100"/>
    <mergeCell ref="H100:J100"/>
    <mergeCell ref="K100:L100"/>
    <mergeCell ref="D101:E101"/>
    <mergeCell ref="F101:G101"/>
    <mergeCell ref="H101:J101"/>
    <mergeCell ref="K101:L101"/>
    <mergeCell ref="D102:E102"/>
    <mergeCell ref="F102:G102"/>
    <mergeCell ref="H102:J102"/>
    <mergeCell ref="K102:L102"/>
    <mergeCell ref="D103:E103"/>
    <mergeCell ref="F103:G103"/>
    <mergeCell ref="H103:J103"/>
    <mergeCell ref="K103:L103"/>
    <mergeCell ref="D104:E104"/>
    <mergeCell ref="F104:G104"/>
    <mergeCell ref="H104:J104"/>
    <mergeCell ref="K104:L104"/>
    <mergeCell ref="D105:E105"/>
    <mergeCell ref="F105:G105"/>
    <mergeCell ref="H105:J105"/>
    <mergeCell ref="K105:L105"/>
    <mergeCell ref="D106:E106"/>
    <mergeCell ref="F106:G106"/>
    <mergeCell ref="H106:J106"/>
    <mergeCell ref="K106:L106"/>
    <mergeCell ref="D107:E107"/>
    <mergeCell ref="F107:G107"/>
    <mergeCell ref="H107:J107"/>
    <mergeCell ref="K107:L107"/>
    <mergeCell ref="D108:E108"/>
    <mergeCell ref="F108:G108"/>
    <mergeCell ref="H108:J108"/>
    <mergeCell ref="K108:L108"/>
    <mergeCell ref="D109:E109"/>
    <mergeCell ref="F109:G109"/>
    <mergeCell ref="H109:J109"/>
    <mergeCell ref="K109:L109"/>
    <mergeCell ref="D110:E110"/>
    <mergeCell ref="F110:G110"/>
    <mergeCell ref="H110:J110"/>
    <mergeCell ref="K110:L110"/>
    <mergeCell ref="D111:E111"/>
    <mergeCell ref="F111:G111"/>
    <mergeCell ref="H111:J111"/>
    <mergeCell ref="K111:L111"/>
    <mergeCell ref="D112:E112"/>
    <mergeCell ref="F112:G112"/>
    <mergeCell ref="H112:J112"/>
    <mergeCell ref="K112:L112"/>
    <mergeCell ref="D113:E113"/>
    <mergeCell ref="F113:G113"/>
    <mergeCell ref="H113:J113"/>
    <mergeCell ref="K113:L113"/>
    <mergeCell ref="D114:E114"/>
    <mergeCell ref="F114:G114"/>
    <mergeCell ref="H114:J114"/>
    <mergeCell ref="K114:L114"/>
    <mergeCell ref="D115:E115"/>
    <mergeCell ref="F115:G115"/>
    <mergeCell ref="H115:J115"/>
    <mergeCell ref="K115:L115"/>
    <mergeCell ref="D116:E116"/>
    <mergeCell ref="F116:G116"/>
    <mergeCell ref="H116:J116"/>
    <mergeCell ref="K116:L116"/>
    <mergeCell ref="D117:E117"/>
    <mergeCell ref="F117:G117"/>
    <mergeCell ref="H117:J117"/>
    <mergeCell ref="K117:L117"/>
    <mergeCell ref="D118:E118"/>
    <mergeCell ref="F118:G118"/>
    <mergeCell ref="H118:J118"/>
    <mergeCell ref="K118:L118"/>
    <mergeCell ref="D119:E119"/>
    <mergeCell ref="F119:G119"/>
    <mergeCell ref="H119:J119"/>
    <mergeCell ref="K119:L119"/>
    <mergeCell ref="D120:E120"/>
    <mergeCell ref="F120:G120"/>
    <mergeCell ref="H120:J120"/>
    <mergeCell ref="K120:L120"/>
    <mergeCell ref="D121:E121"/>
    <mergeCell ref="F121:G121"/>
    <mergeCell ref="H121:J121"/>
    <mergeCell ref="K121:L121"/>
    <mergeCell ref="D122:E122"/>
    <mergeCell ref="F122:G122"/>
    <mergeCell ref="H122:J122"/>
    <mergeCell ref="K122:L122"/>
    <mergeCell ref="D88:E88"/>
    <mergeCell ref="F88:G88"/>
    <mergeCell ref="H88:J88"/>
    <mergeCell ref="K88:L88"/>
    <mergeCell ref="D89:E89"/>
    <mergeCell ref="F89:G89"/>
    <mergeCell ref="H89:J89"/>
    <mergeCell ref="K89:L89"/>
    <mergeCell ref="D87:E87"/>
    <mergeCell ref="F87:G87"/>
    <mergeCell ref="H87:J87"/>
    <mergeCell ref="K87:L87"/>
    <mergeCell ref="D86:E86"/>
    <mergeCell ref="F86:G86"/>
    <mergeCell ref="H86:J86"/>
    <mergeCell ref="K86:L86"/>
    <mergeCell ref="D33:E33"/>
    <mergeCell ref="F33:G33"/>
    <mergeCell ref="H33:J33"/>
    <mergeCell ref="K33:L33"/>
    <mergeCell ref="D32:E32"/>
    <mergeCell ref="F32:G32"/>
    <mergeCell ref="H32:J32"/>
    <mergeCell ref="K32:L32"/>
    <mergeCell ref="D31:E31"/>
    <mergeCell ref="F31:G31"/>
    <mergeCell ref="H31:J31"/>
    <mergeCell ref="K31:L31"/>
    <mergeCell ref="D66:E66"/>
    <mergeCell ref="F66:G66"/>
    <mergeCell ref="H66:J66"/>
    <mergeCell ref="K66:L66"/>
    <mergeCell ref="D65:E65"/>
    <mergeCell ref="F65:G65"/>
    <mergeCell ref="H65:J65"/>
    <mergeCell ref="K65:L65"/>
    <mergeCell ref="D64:E64"/>
    <mergeCell ref="F64:G64"/>
    <mergeCell ref="H64:J64"/>
    <mergeCell ref="K64:L64"/>
    <mergeCell ref="D94:E94"/>
    <mergeCell ref="F94:G94"/>
    <mergeCell ref="H94:J94"/>
    <mergeCell ref="K94:L94"/>
    <mergeCell ref="D93:E93"/>
    <mergeCell ref="F93:G93"/>
    <mergeCell ref="H93:J93"/>
    <mergeCell ref="K93:L93"/>
    <mergeCell ref="D92:E92"/>
    <mergeCell ref="F92:G92"/>
    <mergeCell ref="H92:J92"/>
    <mergeCell ref="K92:L92"/>
    <mergeCell ref="D91:E91"/>
    <mergeCell ref="F91:G91"/>
    <mergeCell ref="H91:J91"/>
    <mergeCell ref="K91:L91"/>
    <mergeCell ref="D19:E19"/>
    <mergeCell ref="F19:G19"/>
    <mergeCell ref="H19:J19"/>
    <mergeCell ref="K19:L19"/>
    <mergeCell ref="D18:E18"/>
    <mergeCell ref="F18:G18"/>
    <mergeCell ref="H18:J18"/>
    <mergeCell ref="K18:L18"/>
    <mergeCell ref="D17:E17"/>
    <mergeCell ref="F17:G17"/>
    <mergeCell ref="H17:J17"/>
    <mergeCell ref="K17:L17"/>
    <mergeCell ref="D16:E16"/>
    <mergeCell ref="F16:G16"/>
    <mergeCell ref="H16:J16"/>
    <mergeCell ref="K16:L16"/>
    <mergeCell ref="D15:E15"/>
    <mergeCell ref="F15:G15"/>
    <mergeCell ref="H15:J15"/>
    <mergeCell ref="K15:L15"/>
    <mergeCell ref="D14:E14"/>
    <mergeCell ref="F14:G14"/>
    <mergeCell ref="H14:J14"/>
    <mergeCell ref="K14:L14"/>
    <mergeCell ref="D34:E34"/>
    <mergeCell ref="F34:G34"/>
    <mergeCell ref="H34:J34"/>
    <mergeCell ref="K34:L34"/>
    <mergeCell ref="D35:E35"/>
    <mergeCell ref="F35:G35"/>
    <mergeCell ref="H35:J35"/>
    <mergeCell ref="K35:L35"/>
    <mergeCell ref="D36:E36"/>
    <mergeCell ref="F36:G36"/>
    <mergeCell ref="H36:J36"/>
    <mergeCell ref="K36:L36"/>
    <mergeCell ref="D37:E37"/>
    <mergeCell ref="F37:G37"/>
    <mergeCell ref="H37:J37"/>
    <mergeCell ref="K37:L37"/>
    <mergeCell ref="D38:E38"/>
    <mergeCell ref="F38:G38"/>
    <mergeCell ref="H38:J38"/>
    <mergeCell ref="K38:L38"/>
    <mergeCell ref="D39:E39"/>
    <mergeCell ref="F39:G39"/>
    <mergeCell ref="H39:J39"/>
    <mergeCell ref="K39:L39"/>
    <mergeCell ref="D40:E40"/>
    <mergeCell ref="F40:G40"/>
    <mergeCell ref="H40:J40"/>
    <mergeCell ref="K40:L40"/>
    <mergeCell ref="D41:E41"/>
    <mergeCell ref="F41:G41"/>
    <mergeCell ref="H41:J41"/>
    <mergeCell ref="K41:L41"/>
    <mergeCell ref="D42:E42"/>
    <mergeCell ref="F42:G42"/>
    <mergeCell ref="H42:J42"/>
    <mergeCell ref="K42:L42"/>
    <mergeCell ref="D43:E43"/>
    <mergeCell ref="F43:G43"/>
    <mergeCell ref="H43:J43"/>
    <mergeCell ref="K43:L43"/>
    <mergeCell ref="D13:E13"/>
    <mergeCell ref="F13:G13"/>
    <mergeCell ref="H13:J13"/>
    <mergeCell ref="K13:L13"/>
    <mergeCell ref="D11:E11"/>
    <mergeCell ref="F11:G11"/>
    <mergeCell ref="H11:J11"/>
    <mergeCell ref="K11:L11"/>
    <mergeCell ref="A5:M5"/>
    <mergeCell ref="A6:M8"/>
    <mergeCell ref="E1:M1"/>
    <mergeCell ref="E2:M2"/>
    <mergeCell ref="E3:M3"/>
    <mergeCell ref="E4:M4"/>
    <mergeCell ref="A3:B3"/>
    <mergeCell ref="C3:D3"/>
    <mergeCell ref="D9:E9"/>
    <mergeCell ref="F9:G9"/>
    <mergeCell ref="H9:J9"/>
    <mergeCell ref="K9:L9"/>
  </mergeCells>
  <printOptions/>
  <pageMargins left="0.1968503937007874" right="0" top="0.1968503937007874" bottom="0.1968503937007874" header="0.5118110236220472" footer="0.5118110236220472"/>
  <pageSetup fitToHeight="3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2007-12-12T12:22:36Z</cp:lastPrinted>
  <dcterms:created xsi:type="dcterms:W3CDTF">2007-10-30T20:38:49Z</dcterms:created>
  <dcterms:modified xsi:type="dcterms:W3CDTF">2007-12-17T08:45:19Z</dcterms:modified>
  <cp:category/>
  <cp:version/>
  <cp:contentType/>
  <cp:contentStatus/>
</cp:coreProperties>
</file>