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 попр" sheetId="1" r:id="rId1"/>
  </sheets>
  <definedNames>
    <definedName name="_xlnm.Print_Area" localSheetId="0">'3 попр'!$A$1:$D$57</definedName>
  </definedNames>
  <calcPr fullCalcOnLoad="1"/>
</workbook>
</file>

<file path=xl/sharedStrings.xml><?xml version="1.0" encoding="utf-8"?>
<sst xmlns="http://schemas.openxmlformats.org/spreadsheetml/2006/main" count="107" uniqueCount="105">
  <si>
    <t>Код бюджетной классификации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</si>
  <si>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</si>
  <si>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</si>
  <si>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</si>
  <si>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</si>
  <si>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</si>
  <si>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</si>
  <si>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</si>
  <si>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</si>
  <si>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</si>
  <si>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</si>
  <si>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</si>
  <si>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</si>
  <si>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</si>
  <si>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</si>
  <si>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</si>
  <si>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</si>
  <si>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</si>
  <si>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</si>
  <si>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</si>
  <si>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</si>
  <si>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</si>
  <si>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</si>
  <si>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</si>
  <si>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</si>
  <si>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</si>
  <si>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</si>
  <si>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</si>
  <si>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</si>
  <si>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</si>
  <si>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</si>
  <si>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</si>
  <si>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</si>
  <si>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</si>
  <si>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</si>
  <si>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</si>
  <si>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</si>
  <si>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</si>
  <si>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</si>
  <si>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</si>
  <si>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</si>
  <si>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</si>
  <si>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</si>
  <si>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</si>
  <si>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</si>
  <si>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</si>
  <si>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</si>
  <si>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</si>
  <si>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</si>
  <si>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</si>
  <si>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</si>
  <si>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</si>
  <si>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</si>
  <si>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</si>
  <si>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Прочие субсидии бюджетам поселений</t>
  </si>
  <si>
    <t>2 02 03000 00 0000 151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</si>
  <si>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</si>
  <si>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</si>
  <si>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</si>
  <si>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</si>
  <si>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</si>
  <si>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</si>
  <si>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</si>
  <si>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</si>
  <si>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</si>
  <si>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</si>
  <si>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</si>
  <si>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</si>
  <si>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>ШТРАФЫ, САНКЦИИ, ВОЗМЕЩЕНИЕ УЩЕРБА</t>
  </si>
  <si>
    <t>1 13 02995 10 0000 130</t>
  </si>
  <si>
    <t>1 13 02000 10 0000 130</t>
  </si>
  <si>
    <t>Прочие доходы от компенсации затрат  бюджетов поселений</t>
  </si>
  <si>
    <t xml:space="preserve">Прочие доходы от компенсации затрат  бюджетов поселений </t>
  </si>
  <si>
    <t>Субвенции бюджетам субъектов  Российской Федерации и муниципальных образований</t>
  </si>
  <si>
    <t>1 14 06013 10 0000 430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</si>
  <si>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</si>
  <si>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</si>
  <si>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2</t>
  </si>
  <si>
    <t>к решению Совета депутатов МО Войсковицкое сельское поселение</t>
  </si>
  <si>
    <t>Наименование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</si>
  <si>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</si>
  <si>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</si>
  <si>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Прогнозируемые поступления доходов в  бюджет муниципального образования  Войсковицкое сельское поселение на 2014 год</t>
  </si>
  <si>
    <t>Первоначальний план на 2014год, (тыс.руб.)</t>
  </si>
  <si>
    <t>Уточнённый  план доходов на 2014год, (тыс.руб.)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</si>
  <si>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</si>
  <si>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</si>
  <si>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</si>
  <si>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</si>
  <si>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НАЛОГИ НА ТОВАРЫ(РАБОТЫ, УСЛУГИ),РЕАЛИЗУЕМЫЕ НА ТЕРРИТОРИИ РОССИЙСКОЙ ФЕДЕРАЦИИ</t>
  </si>
  <si>
    <t>1 03 02000 01 0000 110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</si>
  <si>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</si>
  <si>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</si>
  <si>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</si>
  <si>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2 19 05000 00 0000 000</t>
  </si>
  <si>
    <t>Акцизы по подакцизным товарам (продукции), производимым на территории РФ</t>
  </si>
  <si>
    <t>2 18 05000 00 0000 000</t>
  </si>
  <si>
    <t>2 18 05010 10 0000 180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</si>
  <si>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</si>
  <si>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</si>
  <si>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1 03 02000 00 0000 000</t>
  </si>
  <si>
    <t>Субсидии  бюджетам субъектов  Российской Федерации и муниципальных образований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</si>
  <si>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</si>
  <si>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</si>
  <si>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от  06.08.2014 г.№25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</si>
</sst>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"/>
    <numFmt numFmtId="166" formatCode="_-* #,##0.00_р_._-;\-* #,##0.00_р_._-;_-* \-??_р_._-;_-@_-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0.0%"/>
  </numFmts>
  <fonts count="4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66" fontId="8" fillId="0" borderId="10" xfId="0" applyNumberFormat="1" applyFont="1" applyBorder="1" applyAlignment="1">
      <alignment vertical="top"/>
    </xf>
    <xf numFmtId="166" fontId="3" fillId="0" borderId="10" xfId="0" applyNumberFormat="1" applyFont="1" applyBorder="1" applyAlignment="1">
      <alignment vertical="top"/>
    </xf>
    <xf numFmtId="166" fontId="6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66" fontId="3" fillId="0" borderId="10" xfId="0" applyNumberFormat="1" applyFont="1" applyBorder="1" applyAlignment="1">
      <alignment vertical="top" wrapText="1"/>
    </xf>
    <xf numFmtId="166" fontId="6" fillId="0" borderId="10" xfId="0" applyNumberFormat="1" applyFont="1" applyFill="1" applyBorder="1" applyAlignment="1">
      <alignment vertical="top"/>
    </xf>
    <xf numFmtId="166" fontId="6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vertical="distributed"/>
    </xf>
    <xf numFmtId="0" fontId="9" fillId="1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3" fillId="0" borderId="14" xfId="0" applyNumberFormat="1" applyFont="1" applyBorder="1" applyAlignment="1">
      <alignment vertical="top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1.8515625" style="20" customWidth="1"/>
    <col min="2" max="2" width="49.7109375" style="20" customWidth="1"/>
    <col min="3" max="3" width="0.13671875" style="20" hidden="1" customWidth="1"/>
    <col min="4" max="4" width="17.00390625" style="20" customWidth="1"/>
    <col min="5" max="16384" width="9.140625" style="20" customWidth="1"/>
  </cols>
  <sheetData>
    <row r="1" spans="3:4" ht="12.75" customHeight="1">
      <c r="C1" s="22" t="s">
        <v>77</v>
      </c>
      <c r="D1" s="22"/>
    </row>
    <row r="2" spans="3:4" ht="51" customHeight="1">
      <c r="C2" s="23" t="s">
        <v>78</v>
      </c>
      <c r="D2" s="23"/>
    </row>
    <row r="3" spans="3:4" ht="12.75">
      <c r="C3" s="24" t="s">
        <v>104</v>
      </c>
      <c r="D3" s="24"/>
    </row>
    <row r="4" spans="1:4" ht="27" customHeight="1" thickBot="1">
      <c r="A4" s="25" t="s">
        <v>82</v>
      </c>
      <c r="B4" s="25"/>
      <c r="C4" s="25"/>
      <c r="D4" s="25"/>
    </row>
    <row r="5" spans="1:4" ht="62.25" customHeight="1" thickBot="1">
      <c r="A5" s="16" t="s">
        <v>0</v>
      </c>
      <c r="B5" s="17" t="s">
        <v>79</v>
      </c>
      <c r="C5" s="18" t="s">
        <v>83</v>
      </c>
      <c r="D5" s="19" t="s">
        <v>84</v>
      </c>
    </row>
    <row r="6" spans="1:4" ht="13.5" customHeight="1">
      <c r="A6" s="4"/>
      <c r="B6" s="5" t="s">
        <v>1</v>
      </c>
      <c r="C6" s="6">
        <f>C8+C10+C12+C16+C19+C24+C29+C32+C34</f>
        <v>25659.4</v>
      </c>
      <c r="D6" s="6">
        <f>D8+D10+D12+D16+D19+D24+D29+D32+D34</f>
        <v>26500</v>
      </c>
    </row>
    <row r="7" spans="1:4" ht="14.25" customHeight="1">
      <c r="A7" s="4"/>
      <c r="B7" s="5" t="s">
        <v>2</v>
      </c>
      <c r="C7" s="6">
        <f>C8+C10+C12+C16</f>
        <v>22239.4</v>
      </c>
      <c r="D7" s="6">
        <f>D8+D10+D12+D16</f>
        <v>22239.4</v>
      </c>
    </row>
    <row r="8" spans="1:4" ht="13.5" customHeight="1">
      <c r="A8" s="4" t="s">
        <v>3</v>
      </c>
      <c r="B8" s="4" t="s">
        <v>4</v>
      </c>
      <c r="C8" s="7">
        <f>C9</f>
        <v>14298.4</v>
      </c>
      <c r="D8" s="7">
        <f>D9</f>
        <v>14298.4</v>
      </c>
    </row>
    <row r="9" spans="1:4" ht="15.75">
      <c r="A9" s="4" t="s">
        <v>5</v>
      </c>
      <c r="B9" s="1" t="s">
        <v>6</v>
      </c>
      <c r="C9" s="8">
        <v>14298.4</v>
      </c>
      <c r="D9" s="8">
        <v>14298.4</v>
      </c>
    </row>
    <row r="10" spans="1:4" ht="43.5" customHeight="1">
      <c r="A10" s="4" t="s">
        <v>100</v>
      </c>
      <c r="B10" s="2" t="s">
        <v>89</v>
      </c>
      <c r="C10" s="7">
        <f>C11</f>
        <v>1601</v>
      </c>
      <c r="D10" s="7">
        <f>D11</f>
        <v>1601</v>
      </c>
    </row>
    <row r="11" spans="1:4" ht="30">
      <c r="A11" s="4" t="s">
        <v>90</v>
      </c>
      <c r="B11" s="1" t="s">
        <v>95</v>
      </c>
      <c r="C11" s="14">
        <v>1601</v>
      </c>
      <c r="D11" s="14">
        <v>1601</v>
      </c>
    </row>
    <row r="12" spans="1:4" ht="15.75">
      <c r="A12" s="4" t="s">
        <v>7</v>
      </c>
      <c r="B12" s="4" t="s">
        <v>8</v>
      </c>
      <c r="C12" s="7">
        <f>C13+C14+C15</f>
        <v>6340</v>
      </c>
      <c r="D12" s="7">
        <f>D13+D14+D15</f>
        <v>6340</v>
      </c>
    </row>
    <row r="13" spans="1:4" ht="15.75">
      <c r="A13" s="4" t="s">
        <v>9</v>
      </c>
      <c r="B13" s="4" t="s">
        <v>10</v>
      </c>
      <c r="C13" s="8">
        <v>450</v>
      </c>
      <c r="D13" s="8">
        <v>450</v>
      </c>
    </row>
    <row r="14" spans="1:4" ht="14.25" customHeight="1">
      <c r="A14" s="4" t="s">
        <v>11</v>
      </c>
      <c r="B14" s="4" t="s">
        <v>12</v>
      </c>
      <c r="C14" s="8">
        <v>3470</v>
      </c>
      <c r="D14" s="8">
        <v>3470</v>
      </c>
    </row>
    <row r="15" spans="1:4" ht="13.5" customHeight="1">
      <c r="A15" s="4" t="s">
        <v>13</v>
      </c>
      <c r="B15" s="4" t="s">
        <v>14</v>
      </c>
      <c r="C15" s="8">
        <v>2420</v>
      </c>
      <c r="D15" s="8">
        <v>2420</v>
      </c>
    </row>
    <row r="16" spans="1:4" ht="15.75" customHeight="1" hidden="1">
      <c r="A16" s="4" t="s">
        <v>15</v>
      </c>
      <c r="B16" s="1" t="s">
        <v>16</v>
      </c>
      <c r="C16" s="7">
        <f>C17</f>
        <v>0</v>
      </c>
      <c r="D16" s="7">
        <f>D17</f>
        <v>0</v>
      </c>
    </row>
    <row r="17" spans="1:4" ht="90" customHeight="1" hidden="1">
      <c r="A17" s="9" t="s">
        <v>17</v>
      </c>
      <c r="B17" s="1" t="s">
        <v>18</v>
      </c>
      <c r="C17" s="8">
        <v>0</v>
      </c>
      <c r="D17" s="8">
        <v>0</v>
      </c>
    </row>
    <row r="18" spans="1:4" ht="15.75">
      <c r="A18" s="9"/>
      <c r="B18" s="5" t="s">
        <v>19</v>
      </c>
      <c r="C18" s="7">
        <f>C19+C24+C29+C32+C34</f>
        <v>3420</v>
      </c>
      <c r="D18" s="7">
        <f>D19+D24+D29+D32+D34</f>
        <v>4260.6</v>
      </c>
    </row>
    <row r="19" spans="1:4" ht="46.5" customHeight="1">
      <c r="A19" s="4" t="s">
        <v>20</v>
      </c>
      <c r="B19" s="1" t="s">
        <v>21</v>
      </c>
      <c r="C19" s="7">
        <f>C20+C21+C22+C23</f>
        <v>3360</v>
      </c>
      <c r="D19" s="7">
        <f>D20+D21+D22+D23</f>
        <v>3710</v>
      </c>
    </row>
    <row r="20" spans="1:4" ht="90">
      <c r="A20" s="2" t="s">
        <v>22</v>
      </c>
      <c r="B20" s="2" t="s">
        <v>80</v>
      </c>
      <c r="C20" s="8">
        <v>1300</v>
      </c>
      <c r="D20" s="8">
        <v>1600</v>
      </c>
    </row>
    <row r="21" spans="1:4" ht="73.5" customHeight="1">
      <c r="A21" s="2" t="s">
        <v>23</v>
      </c>
      <c r="B21" s="2" t="s">
        <v>24</v>
      </c>
      <c r="C21" s="13">
        <v>1300</v>
      </c>
      <c r="D21" s="13">
        <v>1300</v>
      </c>
    </row>
    <row r="22" spans="1:4" ht="60">
      <c r="A22" s="3" t="s">
        <v>25</v>
      </c>
      <c r="B22" s="2" t="s">
        <v>26</v>
      </c>
      <c r="C22" s="13">
        <v>0</v>
      </c>
      <c r="D22" s="13">
        <v>50</v>
      </c>
    </row>
    <row r="23" spans="1:4" ht="33.75" customHeight="1">
      <c r="A23" s="3" t="s">
        <v>65</v>
      </c>
      <c r="B23" s="2" t="s">
        <v>66</v>
      </c>
      <c r="C23" s="13">
        <v>760</v>
      </c>
      <c r="D23" s="13">
        <v>760</v>
      </c>
    </row>
    <row r="24" spans="1:4" ht="45" customHeight="1" hidden="1">
      <c r="A24" s="3" t="s">
        <v>27</v>
      </c>
      <c r="B24" s="2" t="s">
        <v>28</v>
      </c>
      <c r="C24" s="7">
        <f>C25</f>
        <v>0</v>
      </c>
      <c r="D24" s="7">
        <f>D25</f>
        <v>0</v>
      </c>
    </row>
    <row r="25" spans="1:4" ht="28.5" customHeight="1" hidden="1">
      <c r="A25" s="3" t="s">
        <v>70</v>
      </c>
      <c r="B25" s="10" t="s">
        <v>71</v>
      </c>
      <c r="C25" s="7">
        <f>C26+C27+C28</f>
        <v>0</v>
      </c>
      <c r="D25" s="7">
        <f>D26+D27+D28</f>
        <v>0</v>
      </c>
    </row>
    <row r="26" spans="1:4" ht="60" customHeight="1" hidden="1">
      <c r="A26" s="3" t="s">
        <v>69</v>
      </c>
      <c r="B26" s="2" t="s">
        <v>72</v>
      </c>
      <c r="C26" s="8">
        <v>0</v>
      </c>
      <c r="D26" s="8">
        <v>0</v>
      </c>
    </row>
    <row r="27" spans="1:4" ht="33.75" customHeight="1" hidden="1">
      <c r="A27" s="3" t="s">
        <v>29</v>
      </c>
      <c r="B27" s="2" t="s">
        <v>30</v>
      </c>
      <c r="C27" s="8"/>
      <c r="D27" s="8"/>
    </row>
    <row r="28" spans="1:4" ht="60" customHeight="1" hidden="1">
      <c r="A28" s="3" t="s">
        <v>31</v>
      </c>
      <c r="B28" s="15" t="s">
        <v>81</v>
      </c>
      <c r="C28" s="8">
        <v>0</v>
      </c>
      <c r="D28" s="8">
        <v>0</v>
      </c>
    </row>
    <row r="29" spans="1:4" ht="30">
      <c r="A29" s="4" t="s">
        <v>32</v>
      </c>
      <c r="B29" s="1" t="s">
        <v>33</v>
      </c>
      <c r="C29" s="7">
        <f>C30+C31</f>
        <v>60</v>
      </c>
      <c r="D29" s="7">
        <f>D30+D31</f>
        <v>550</v>
      </c>
    </row>
    <row r="30" spans="1:4" ht="120" customHeight="1" hidden="1">
      <c r="A30" s="4" t="s">
        <v>75</v>
      </c>
      <c r="B30" s="2" t="s">
        <v>76</v>
      </c>
      <c r="C30" s="8">
        <v>0</v>
      </c>
      <c r="D30" s="8">
        <v>0</v>
      </c>
    </row>
    <row r="31" spans="1:4" ht="60">
      <c r="A31" s="4" t="s">
        <v>74</v>
      </c>
      <c r="B31" s="2" t="s">
        <v>34</v>
      </c>
      <c r="C31" s="8">
        <v>60</v>
      </c>
      <c r="D31" s="8">
        <v>550</v>
      </c>
    </row>
    <row r="32" spans="1:4" ht="15.75">
      <c r="A32" s="4"/>
      <c r="B32" s="2" t="s">
        <v>68</v>
      </c>
      <c r="C32" s="7">
        <f>C33</f>
        <v>0</v>
      </c>
      <c r="D32" s="7">
        <f>D33</f>
        <v>0.6</v>
      </c>
    </row>
    <row r="33" spans="1:4" ht="45">
      <c r="A33" s="4" t="s">
        <v>85</v>
      </c>
      <c r="B33" s="2" t="s">
        <v>86</v>
      </c>
      <c r="C33" s="8">
        <v>0</v>
      </c>
      <c r="D33" s="14">
        <v>0.6</v>
      </c>
    </row>
    <row r="34" spans="1:4" ht="15.75" customHeight="1" hidden="1">
      <c r="A34" s="11" t="s">
        <v>35</v>
      </c>
      <c r="B34" s="11" t="s">
        <v>36</v>
      </c>
      <c r="C34" s="7">
        <f>C35</f>
        <v>0</v>
      </c>
      <c r="D34" s="7">
        <f>D35</f>
        <v>0</v>
      </c>
    </row>
    <row r="35" spans="1:4" ht="27.75" customHeight="1" hidden="1">
      <c r="A35" s="4" t="s">
        <v>37</v>
      </c>
      <c r="B35" s="11" t="s">
        <v>38</v>
      </c>
      <c r="C35" s="7">
        <f>C36+C37+C38</f>
        <v>0</v>
      </c>
      <c r="D35" s="7">
        <f>D36+D37+D38</f>
        <v>0</v>
      </c>
    </row>
    <row r="36" spans="1:4" ht="28.5" customHeight="1" hidden="1">
      <c r="A36" s="4" t="s">
        <v>39</v>
      </c>
      <c r="B36" s="2" t="s">
        <v>40</v>
      </c>
      <c r="C36" s="8"/>
      <c r="D36" s="8"/>
    </row>
    <row r="37" spans="1:4" ht="32.25" customHeight="1" hidden="1">
      <c r="A37" s="4" t="s">
        <v>41</v>
      </c>
      <c r="B37" s="2" t="s">
        <v>67</v>
      </c>
      <c r="C37" s="14">
        <v>0</v>
      </c>
      <c r="D37" s="14">
        <v>0</v>
      </c>
    </row>
    <row r="38" spans="1:4" ht="30" customHeight="1" hidden="1">
      <c r="A38" s="4" t="s">
        <v>42</v>
      </c>
      <c r="B38" s="2" t="s">
        <v>67</v>
      </c>
      <c r="C38" s="14">
        <v>0</v>
      </c>
      <c r="D38" s="14">
        <v>0</v>
      </c>
    </row>
    <row r="39" spans="1:4" ht="15.75">
      <c r="A39" s="4" t="s">
        <v>43</v>
      </c>
      <c r="B39" s="11" t="s">
        <v>44</v>
      </c>
      <c r="C39" s="7">
        <f>C40</f>
        <v>6720.93</v>
      </c>
      <c r="D39" s="7">
        <f>D40</f>
        <v>11860.34</v>
      </c>
    </row>
    <row r="40" spans="1:4" ht="42.75">
      <c r="A40" s="4" t="s">
        <v>45</v>
      </c>
      <c r="B40" s="10" t="s">
        <v>46</v>
      </c>
      <c r="C40" s="12">
        <f>C41+C44+C47+C50+C53+C55</f>
        <v>6720.93</v>
      </c>
      <c r="D40" s="12">
        <f>D41+D44+D47+D50+D53+D55</f>
        <v>11860.34</v>
      </c>
    </row>
    <row r="41" spans="1:4" ht="30" customHeight="1">
      <c r="A41" s="4" t="s">
        <v>47</v>
      </c>
      <c r="B41" s="10" t="s">
        <v>48</v>
      </c>
      <c r="C41" s="7">
        <f>C42+C43</f>
        <v>6270.3</v>
      </c>
      <c r="D41" s="7">
        <f>D42+D43</f>
        <v>6270.3</v>
      </c>
    </row>
    <row r="42" spans="1:4" ht="30">
      <c r="A42" s="4" t="s">
        <v>49</v>
      </c>
      <c r="B42" s="2" t="s">
        <v>50</v>
      </c>
      <c r="C42" s="13">
        <v>5566.6</v>
      </c>
      <c r="D42" s="13">
        <v>5566.6</v>
      </c>
    </row>
    <row r="43" spans="1:4" ht="30">
      <c r="A43" s="4" t="s">
        <v>49</v>
      </c>
      <c r="B43" s="2" t="s">
        <v>51</v>
      </c>
      <c r="C43" s="13">
        <v>703.7</v>
      </c>
      <c r="D43" s="13">
        <v>703.7</v>
      </c>
    </row>
    <row r="44" spans="1:4" ht="15.75" customHeight="1">
      <c r="A44" s="11" t="s">
        <v>52</v>
      </c>
      <c r="B44" s="10" t="s">
        <v>101</v>
      </c>
      <c r="C44" s="7">
        <f>SUM(C45:C46)</f>
        <v>0</v>
      </c>
      <c r="D44" s="7">
        <f>SUM(D45:D46)</f>
        <v>4467.09</v>
      </c>
    </row>
    <row r="45" spans="1:4" ht="29.25" customHeight="1">
      <c r="A45" s="4" t="s">
        <v>102</v>
      </c>
      <c r="B45" s="2" t="s">
        <v>103</v>
      </c>
      <c r="C45" s="8">
        <v>0</v>
      </c>
      <c r="D45" s="8">
        <v>1200.21</v>
      </c>
    </row>
    <row r="46" spans="1:4" ht="15.75">
      <c r="A46" s="4" t="s">
        <v>53</v>
      </c>
      <c r="B46" s="2" t="s">
        <v>54</v>
      </c>
      <c r="C46" s="8">
        <v>0</v>
      </c>
      <c r="D46" s="8">
        <v>3266.88</v>
      </c>
    </row>
    <row r="47" spans="1:4" ht="28.5">
      <c r="A47" s="4" t="s">
        <v>55</v>
      </c>
      <c r="B47" s="10" t="s">
        <v>73</v>
      </c>
      <c r="C47" s="7">
        <f>C48+C49</f>
        <v>411.33</v>
      </c>
      <c r="D47" s="7">
        <f>D48+D49</f>
        <v>400.44</v>
      </c>
    </row>
    <row r="48" spans="1:4" ht="45">
      <c r="A48" s="4" t="s">
        <v>56</v>
      </c>
      <c r="B48" s="2" t="s">
        <v>57</v>
      </c>
      <c r="C48" s="13">
        <v>411.33</v>
      </c>
      <c r="D48" s="13">
        <v>399.44</v>
      </c>
    </row>
    <row r="49" spans="1:4" ht="45">
      <c r="A49" s="4" t="s">
        <v>87</v>
      </c>
      <c r="B49" s="2" t="s">
        <v>88</v>
      </c>
      <c r="C49" s="13">
        <v>0</v>
      </c>
      <c r="D49" s="13">
        <v>1</v>
      </c>
    </row>
    <row r="50" spans="1:4" ht="15.75">
      <c r="A50" s="4" t="s">
        <v>58</v>
      </c>
      <c r="B50" s="10" t="s">
        <v>59</v>
      </c>
      <c r="C50" s="7">
        <f>C51+C52</f>
        <v>39.3</v>
      </c>
      <c r="D50" s="7">
        <f>D51+D52</f>
        <v>722.51</v>
      </c>
    </row>
    <row r="51" spans="1:4" ht="75">
      <c r="A51" s="4" t="s">
        <v>60</v>
      </c>
      <c r="B51" s="2" t="s">
        <v>61</v>
      </c>
      <c r="C51" s="8">
        <v>39.3</v>
      </c>
      <c r="D51" s="8">
        <v>39.3</v>
      </c>
    </row>
    <row r="52" spans="1:4" ht="30">
      <c r="A52" s="4" t="s">
        <v>63</v>
      </c>
      <c r="B52" s="2" t="s">
        <v>64</v>
      </c>
      <c r="C52" s="13"/>
      <c r="D52" s="13">
        <v>683.21</v>
      </c>
    </row>
    <row r="53" spans="1:4" ht="57" hidden="1">
      <c r="A53" s="4" t="s">
        <v>96</v>
      </c>
      <c r="B53" s="10" t="s">
        <v>98</v>
      </c>
      <c r="C53" s="7">
        <f>C54</f>
        <v>0</v>
      </c>
      <c r="D53" s="7">
        <f>D54</f>
        <v>0</v>
      </c>
    </row>
    <row r="54" spans="1:4" ht="43.5" customHeight="1" hidden="1">
      <c r="A54" s="4" t="s">
        <v>97</v>
      </c>
      <c r="B54" s="2" t="s">
        <v>99</v>
      </c>
      <c r="C54" s="13"/>
      <c r="D54" s="14"/>
    </row>
    <row r="55" spans="1:4" ht="42.75" hidden="1">
      <c r="A55" s="4" t="s">
        <v>94</v>
      </c>
      <c r="B55" s="10" t="s">
        <v>92</v>
      </c>
      <c r="C55" s="7">
        <f>C56</f>
        <v>0</v>
      </c>
      <c r="D55" s="7">
        <f>D56</f>
        <v>0</v>
      </c>
    </row>
    <row r="56" spans="1:4" ht="45" hidden="1">
      <c r="A56" s="4" t="s">
        <v>93</v>
      </c>
      <c r="B56" s="2" t="s">
        <v>91</v>
      </c>
      <c r="C56" s="13"/>
      <c r="D56" s="14"/>
    </row>
    <row r="57" spans="1:4" ht="15.75">
      <c r="A57" s="26" t="s">
        <v>62</v>
      </c>
      <c r="B57" s="26"/>
      <c r="C57" s="7">
        <f>C8+C10+C12+C16+C19+C24+C29+C32+C34+C39</f>
        <v>32380.33</v>
      </c>
      <c r="D57" s="21">
        <f>D8+D10+D12+D16+D19+D24+D29+D32+D34+D39</f>
        <v>38360.34</v>
      </c>
    </row>
  </sheetData>
  <sheetProtection/>
  <mergeCells count="5">
    <mergeCell ref="C1:D1"/>
    <mergeCell ref="C2:D2"/>
    <mergeCell ref="C3:D3"/>
    <mergeCell ref="A4:D4"/>
    <mergeCell ref="A57:B57"/>
  </mergeCells>
  <printOptions/>
  <pageMargins left="0.7" right="0.7" top="0.75" bottom="0.75" header="0.3" footer="0.3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2014-07-17T12:07:33Z</cp:lastPrinted>
  <dcterms:modified xsi:type="dcterms:W3CDTF">2014-08-01T08:32:01Z</dcterms:modified>
  <cp:category/>
  <cp:version/>
  <cp:contentType/>
  <cp:contentStatus/>
</cp:coreProperties>
</file>